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120" yWindow="1120" windowWidth="24480" windowHeight="14940" tabRatio="500"/>
  </bookViews>
  <sheets>
    <sheet name="Table 3" sheetId="3" r:id="rId1"/>
  </sheets>
  <definedNames>
    <definedName name="emerge_adult_null_variant_association_result_dataset1_firth_annotated" localSheetId="0">'Table 3'!$A$2:$P$192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2" i="3" l="1"/>
  <c r="M192" i="3"/>
  <c r="L191" i="3"/>
  <c r="M191" i="3"/>
  <c r="L190" i="3"/>
  <c r="M190" i="3"/>
  <c r="L189" i="3"/>
  <c r="M189" i="3"/>
  <c r="L188" i="3"/>
  <c r="M188" i="3"/>
  <c r="L187" i="3"/>
  <c r="M187" i="3"/>
  <c r="L186" i="3"/>
  <c r="M186" i="3"/>
  <c r="L185" i="3"/>
  <c r="M185" i="3"/>
  <c r="L184" i="3"/>
  <c r="M184" i="3"/>
  <c r="L183" i="3"/>
  <c r="M183" i="3"/>
  <c r="L182" i="3"/>
  <c r="M182" i="3"/>
  <c r="L181" i="3"/>
  <c r="M181" i="3"/>
  <c r="L180" i="3"/>
  <c r="M180" i="3"/>
  <c r="L179" i="3"/>
  <c r="M179" i="3"/>
  <c r="L178" i="3"/>
  <c r="M178" i="3"/>
  <c r="L177" i="3"/>
  <c r="M177" i="3"/>
  <c r="L176" i="3"/>
  <c r="M176" i="3"/>
  <c r="L175" i="3"/>
  <c r="M175" i="3"/>
  <c r="L174" i="3"/>
  <c r="M174" i="3"/>
  <c r="L173" i="3"/>
  <c r="M173" i="3"/>
  <c r="L172" i="3"/>
  <c r="M172" i="3"/>
  <c r="L171" i="3"/>
  <c r="M171" i="3"/>
  <c r="L170" i="3"/>
  <c r="M170" i="3"/>
  <c r="L169" i="3"/>
  <c r="M169" i="3"/>
  <c r="L168" i="3"/>
  <c r="M168" i="3"/>
  <c r="L167" i="3"/>
  <c r="M167" i="3"/>
  <c r="L166" i="3"/>
  <c r="M166" i="3"/>
  <c r="L165" i="3"/>
  <c r="M165" i="3"/>
  <c r="L164" i="3"/>
  <c r="M164" i="3"/>
  <c r="L163" i="3"/>
  <c r="M163" i="3"/>
  <c r="L162" i="3"/>
  <c r="M162" i="3"/>
  <c r="L161" i="3"/>
  <c r="M161" i="3"/>
  <c r="L160" i="3"/>
  <c r="M160" i="3"/>
  <c r="L159" i="3"/>
  <c r="M159" i="3"/>
  <c r="L158" i="3"/>
  <c r="M158" i="3"/>
  <c r="L157" i="3"/>
  <c r="M157" i="3"/>
  <c r="L156" i="3"/>
  <c r="M156" i="3"/>
  <c r="L155" i="3"/>
  <c r="M155" i="3"/>
  <c r="L154" i="3"/>
  <c r="M154" i="3"/>
  <c r="L153" i="3"/>
  <c r="M153" i="3"/>
  <c r="L152" i="3"/>
  <c r="M152" i="3"/>
  <c r="L151" i="3"/>
  <c r="M151" i="3"/>
  <c r="L150" i="3"/>
  <c r="M150" i="3"/>
  <c r="L149" i="3"/>
  <c r="M149" i="3"/>
  <c r="L148" i="3"/>
  <c r="M148" i="3"/>
  <c r="L147" i="3"/>
  <c r="M147" i="3"/>
  <c r="L146" i="3"/>
  <c r="M146" i="3"/>
  <c r="L145" i="3"/>
  <c r="M145" i="3"/>
  <c r="L144" i="3"/>
  <c r="M144" i="3"/>
  <c r="L143" i="3"/>
  <c r="M143" i="3"/>
  <c r="L142" i="3"/>
  <c r="M142" i="3"/>
  <c r="L141" i="3"/>
  <c r="M141" i="3"/>
  <c r="L140" i="3"/>
  <c r="M140" i="3"/>
  <c r="L139" i="3"/>
  <c r="M139" i="3"/>
  <c r="L138" i="3"/>
  <c r="M138" i="3"/>
  <c r="L137" i="3"/>
  <c r="M137" i="3"/>
  <c r="L136" i="3"/>
  <c r="M136" i="3"/>
  <c r="L135" i="3"/>
  <c r="M135" i="3"/>
  <c r="L134" i="3"/>
  <c r="M134" i="3"/>
  <c r="L133" i="3"/>
  <c r="M133" i="3"/>
  <c r="L132" i="3"/>
  <c r="M132" i="3"/>
  <c r="L131" i="3"/>
  <c r="M131" i="3"/>
  <c r="L130" i="3"/>
  <c r="M130" i="3"/>
  <c r="L129" i="3"/>
  <c r="M129" i="3"/>
  <c r="L128" i="3"/>
  <c r="M128" i="3"/>
  <c r="L127" i="3"/>
  <c r="M127" i="3"/>
  <c r="L126" i="3"/>
  <c r="M126" i="3"/>
  <c r="L125" i="3"/>
  <c r="M125" i="3"/>
  <c r="L124" i="3"/>
  <c r="M124" i="3"/>
  <c r="L123" i="3"/>
  <c r="M123" i="3"/>
  <c r="L122" i="3"/>
  <c r="M122" i="3"/>
  <c r="L121" i="3"/>
  <c r="M121" i="3"/>
  <c r="L120" i="3"/>
  <c r="M120" i="3"/>
  <c r="L119" i="3"/>
  <c r="M119" i="3"/>
  <c r="L118" i="3"/>
  <c r="M118" i="3"/>
  <c r="L117" i="3"/>
  <c r="M117" i="3"/>
  <c r="L116" i="3"/>
  <c r="M116" i="3"/>
  <c r="L115" i="3"/>
  <c r="M115" i="3"/>
  <c r="L114" i="3"/>
  <c r="M114" i="3"/>
  <c r="L113" i="3"/>
  <c r="M113" i="3"/>
  <c r="L112" i="3"/>
  <c r="M112" i="3"/>
  <c r="L111" i="3"/>
  <c r="M111" i="3"/>
  <c r="L110" i="3"/>
  <c r="M110" i="3"/>
  <c r="L109" i="3"/>
  <c r="M109" i="3"/>
  <c r="L108" i="3"/>
  <c r="M108" i="3"/>
  <c r="L107" i="3"/>
  <c r="M107" i="3"/>
  <c r="L106" i="3"/>
  <c r="M106" i="3"/>
  <c r="L105" i="3"/>
  <c r="M105" i="3"/>
  <c r="L104" i="3"/>
  <c r="M104" i="3"/>
  <c r="L103" i="3"/>
  <c r="M103" i="3"/>
  <c r="L102" i="3"/>
  <c r="M102" i="3"/>
  <c r="L101" i="3"/>
  <c r="M101" i="3"/>
  <c r="L100" i="3"/>
  <c r="M100" i="3"/>
  <c r="L99" i="3"/>
  <c r="M99" i="3"/>
  <c r="L98" i="3"/>
  <c r="M98" i="3"/>
  <c r="L97" i="3"/>
  <c r="M97" i="3"/>
  <c r="L96" i="3"/>
  <c r="M96" i="3"/>
  <c r="L95" i="3"/>
  <c r="M95" i="3"/>
  <c r="L94" i="3"/>
  <c r="M94" i="3"/>
  <c r="L93" i="3"/>
  <c r="M93" i="3"/>
  <c r="L92" i="3"/>
  <c r="M92" i="3"/>
  <c r="L91" i="3"/>
  <c r="M91" i="3"/>
  <c r="L90" i="3"/>
  <c r="M90" i="3"/>
  <c r="L89" i="3"/>
  <c r="M89" i="3"/>
  <c r="L88" i="3"/>
  <c r="M88" i="3"/>
  <c r="L87" i="3"/>
  <c r="M87" i="3"/>
  <c r="L86" i="3"/>
  <c r="M86" i="3"/>
  <c r="L85" i="3"/>
  <c r="M85" i="3"/>
  <c r="L84" i="3"/>
  <c r="M84" i="3"/>
  <c r="L83" i="3"/>
  <c r="M83" i="3"/>
  <c r="L82" i="3"/>
  <c r="M82" i="3"/>
  <c r="L81" i="3"/>
  <c r="M81" i="3"/>
  <c r="L80" i="3"/>
  <c r="M80" i="3"/>
  <c r="L79" i="3"/>
  <c r="M79" i="3"/>
  <c r="L78" i="3"/>
  <c r="M78" i="3"/>
  <c r="L77" i="3"/>
  <c r="M77" i="3"/>
  <c r="L76" i="3"/>
  <c r="M76" i="3"/>
  <c r="L75" i="3"/>
  <c r="M75" i="3"/>
  <c r="L74" i="3"/>
  <c r="M74" i="3"/>
  <c r="L73" i="3"/>
  <c r="M73" i="3"/>
  <c r="L72" i="3"/>
  <c r="M72" i="3"/>
  <c r="L71" i="3"/>
  <c r="M71" i="3"/>
  <c r="L70" i="3"/>
  <c r="M70" i="3"/>
  <c r="L69" i="3"/>
  <c r="M69" i="3"/>
  <c r="L68" i="3"/>
  <c r="M68" i="3"/>
  <c r="L67" i="3"/>
  <c r="M67" i="3"/>
  <c r="L66" i="3"/>
  <c r="M66" i="3"/>
  <c r="L65" i="3"/>
  <c r="M65" i="3"/>
  <c r="L64" i="3"/>
  <c r="M64" i="3"/>
  <c r="L63" i="3"/>
  <c r="M63" i="3"/>
  <c r="L62" i="3"/>
  <c r="M62" i="3"/>
  <c r="L61" i="3"/>
  <c r="M61" i="3"/>
  <c r="L60" i="3"/>
  <c r="M60" i="3"/>
  <c r="L59" i="3"/>
  <c r="M59" i="3"/>
  <c r="L58" i="3"/>
  <c r="M58" i="3"/>
  <c r="L57" i="3"/>
  <c r="M57" i="3"/>
  <c r="L56" i="3"/>
  <c r="M56" i="3"/>
  <c r="L55" i="3"/>
  <c r="M55" i="3"/>
  <c r="L54" i="3"/>
  <c r="M54" i="3"/>
  <c r="L53" i="3"/>
  <c r="M53" i="3"/>
  <c r="L52" i="3"/>
  <c r="M52" i="3"/>
  <c r="L51" i="3"/>
  <c r="M51" i="3"/>
  <c r="L50" i="3"/>
  <c r="M50" i="3"/>
  <c r="L49" i="3"/>
  <c r="M49" i="3"/>
  <c r="L48" i="3"/>
  <c r="M48" i="3"/>
  <c r="L47" i="3"/>
  <c r="M47" i="3"/>
  <c r="L46" i="3"/>
  <c r="M46" i="3"/>
  <c r="L45" i="3"/>
  <c r="M45" i="3"/>
  <c r="L44" i="3"/>
  <c r="M44" i="3"/>
  <c r="L43" i="3"/>
  <c r="M43" i="3"/>
  <c r="L42" i="3"/>
  <c r="M42" i="3"/>
  <c r="L41" i="3"/>
  <c r="M41" i="3"/>
  <c r="L40" i="3"/>
  <c r="M40" i="3"/>
  <c r="L39" i="3"/>
  <c r="M39" i="3"/>
  <c r="L38" i="3"/>
  <c r="M38" i="3"/>
  <c r="L37" i="3"/>
  <c r="M37" i="3"/>
  <c r="L36" i="3"/>
  <c r="M36" i="3"/>
  <c r="L35" i="3"/>
  <c r="M35" i="3"/>
  <c r="L34" i="3"/>
  <c r="M34" i="3"/>
  <c r="L33" i="3"/>
  <c r="M33" i="3"/>
  <c r="L32" i="3"/>
  <c r="M32" i="3"/>
  <c r="L31" i="3"/>
  <c r="M31" i="3"/>
  <c r="L30" i="3"/>
  <c r="M30" i="3"/>
  <c r="L29" i="3"/>
  <c r="M29" i="3"/>
  <c r="L28" i="3"/>
  <c r="M28" i="3"/>
  <c r="L27" i="3"/>
  <c r="M27" i="3"/>
  <c r="L26" i="3"/>
  <c r="M26" i="3"/>
  <c r="L25" i="3"/>
  <c r="M25" i="3"/>
  <c r="L24" i="3"/>
  <c r="M24" i="3"/>
  <c r="L23" i="3"/>
  <c r="M23" i="3"/>
  <c r="L22" i="3"/>
  <c r="M22" i="3"/>
  <c r="L21" i="3"/>
  <c r="M21" i="3"/>
  <c r="L20" i="3"/>
  <c r="M20" i="3"/>
  <c r="L19" i="3"/>
  <c r="M19" i="3"/>
  <c r="L18" i="3"/>
  <c r="M18" i="3"/>
  <c r="L17" i="3"/>
  <c r="M17" i="3"/>
  <c r="L16" i="3"/>
  <c r="M16" i="3"/>
  <c r="L15" i="3"/>
  <c r="M15" i="3"/>
  <c r="L14" i="3"/>
  <c r="M14" i="3"/>
  <c r="L13" i="3"/>
  <c r="M13" i="3"/>
  <c r="L12" i="3"/>
  <c r="M12" i="3"/>
  <c r="L11" i="3"/>
  <c r="M11" i="3"/>
  <c r="L10" i="3"/>
  <c r="M10" i="3"/>
  <c r="L9" i="3"/>
  <c r="M9" i="3"/>
  <c r="L8" i="3"/>
  <c r="M8" i="3"/>
  <c r="L7" i="3"/>
  <c r="M7" i="3"/>
  <c r="L6" i="3"/>
  <c r="M6" i="3"/>
  <c r="L5" i="3"/>
  <c r="M5" i="3"/>
  <c r="L4" i="3"/>
  <c r="M4" i="3"/>
  <c r="L3" i="3"/>
  <c r="M3" i="3"/>
</calcChain>
</file>

<file path=xl/connections.xml><?xml version="1.0" encoding="utf-8"?>
<connections xmlns="http://schemas.openxmlformats.org/spreadsheetml/2006/main">
  <connection id="1" name="emerge_adult_null_variant_association_result_dataset1_firth_annotated.txt" type="6" refreshedVersion="0" background="1" saveData="1">
    <textPr fileType="mac" sourceFile="lionxg.rcc.psu.edu:group:projects:PheWAS:emerge_null_variant:adults:associations:dataset1:emerge_adult_null_variant_association_result_dataset1_firth_annotated.txt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merge_adult_null_variant_association_result_dataset2_firth_annotated_pval_0.01.txt" type="6" refreshedVersion="0" deleted="1" background="1" saveData="1">
    <textPr fileType="mac" sourceFile="lionxg.rcc.psu.edu:group:projects:PheWAS:emerge_null_variant:adults:associations:dataset2:emerge_adult_null_variant_association_result_dataset2_firth_annotated_pval_0.01.txt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<sst xmlns="http://schemas.openxmlformats.org/spreadsheetml/2006/main" count="1216" uniqueCount="571">
  <si>
    <t>NA</t>
  </si>
  <si>
    <t>Gene</t>
  </si>
  <si>
    <t>SNP</t>
  </si>
  <si>
    <t>ICD-9 Code Category</t>
  </si>
  <si>
    <t>ICD-9 Category Description</t>
  </si>
  <si>
    <t xml:space="preserve"> ICD-9 Code</t>
  </si>
  <si>
    <t>ICD-9 Code Description</t>
  </si>
  <si>
    <t>CHR:BP</t>
  </si>
  <si>
    <t xml:space="preserve"> Coded Allele:MAF</t>
  </si>
  <si>
    <t xml:space="preserve"> Beta</t>
  </si>
  <si>
    <t xml:space="preserve"> SE</t>
  </si>
  <si>
    <t>P-value</t>
  </si>
  <si>
    <t>Odds Ratio</t>
  </si>
  <si>
    <t>OR 95% Confidence Interval</t>
  </si>
  <si>
    <t>Cases</t>
  </si>
  <si>
    <t>Controls</t>
  </si>
  <si>
    <t>GWAS trait</t>
  </si>
  <si>
    <t>rs328</t>
  </si>
  <si>
    <t>Disorders of lipoid metabolism</t>
  </si>
  <si>
    <t>Pure hyperglyceridemia</t>
  </si>
  <si>
    <t>8:19819724</t>
  </si>
  <si>
    <t>G:0.0972208</t>
  </si>
  <si>
    <t>rs2814778</t>
  </si>
  <si>
    <t>Other hypertrophic and atrophic conditions of skin</t>
  </si>
  <si>
    <t>Unspecified hypertrophic and atrophic conditions of skin</t>
  </si>
  <si>
    <t>1:159174683</t>
  </si>
  <si>
    <t>C:0.173807</t>
  </si>
  <si>
    <t>GBE1</t>
  </si>
  <si>
    <t>rs2229519</t>
  </si>
  <si>
    <t>Other disorders of circulatory system</t>
  </si>
  <si>
    <t>VENOUS INSUFFICIENCY NOS</t>
  </si>
  <si>
    <t>3:81698130</t>
  </si>
  <si>
    <t>C:0.297754</t>
  </si>
  <si>
    <t>CDH15</t>
  </si>
  <si>
    <t>rs2270416</t>
  </si>
  <si>
    <t>HERNIA OF ABDOMINOPELVIC CAVITY</t>
  </si>
  <si>
    <t>Unilateral or unspecified inguinal hernia, without mention of obstruction or gangrene (not specified as recurrent)</t>
  </si>
  <si>
    <t>16:89261482</t>
  </si>
  <si>
    <t>A:0.0363258</t>
  </si>
  <si>
    <t>Hearing loss</t>
  </si>
  <si>
    <t>Mixed conductive and sensorineural hearing loss</t>
  </si>
  <si>
    <t>C:0.29805</t>
  </si>
  <si>
    <t>KCNH2</t>
  </si>
  <si>
    <t>rs1137617</t>
  </si>
  <si>
    <t>Allergic rhinitis</t>
  </si>
  <si>
    <t>ALLERGIC RHINITIS NOS</t>
  </si>
  <si>
    <t>7:150648198</t>
  </si>
  <si>
    <t>A:0.338127</t>
  </si>
  <si>
    <t>DHRS4L2</t>
  </si>
  <si>
    <t>rs1811890</t>
  </si>
  <si>
    <t>Chronic ulcer of skin</t>
  </si>
  <si>
    <t>Ulcer of other part of lower limb</t>
  </si>
  <si>
    <t>14:24470138</t>
  </si>
  <si>
    <t>T:0.0453188</t>
  </si>
  <si>
    <t>Spondylosis and allied disorders</t>
  </si>
  <si>
    <t>Lumbosacral spondylosis without myelopathy</t>
  </si>
  <si>
    <t>A:0.0372096</t>
  </si>
  <si>
    <t>IL17RB</t>
  </si>
  <si>
    <t>rs1043261</t>
  </si>
  <si>
    <t>Chronic kidney disease (CKD)</t>
  </si>
  <si>
    <t>Chronic kidney disease, Stage III (moderate)</t>
  </si>
  <si>
    <t>3:53899276</t>
  </si>
  <si>
    <t>T:0.0852846</t>
  </si>
  <si>
    <t>TIMM44</t>
  </si>
  <si>
    <t>rs11542188</t>
  </si>
  <si>
    <t>Rheumatoid arthritis and other inflammatory polyarthropathies</t>
  </si>
  <si>
    <t>Rheumatoid arthritis</t>
  </si>
  <si>
    <t>19:7992126</t>
  </si>
  <si>
    <t>A:0.0723898</t>
  </si>
  <si>
    <t>Other nonorganic psychoses</t>
  </si>
  <si>
    <t>PSYCHOSIS NOS</t>
  </si>
  <si>
    <t>T:0.085275</t>
  </si>
  <si>
    <t>PDE2A</t>
  </si>
  <si>
    <t>rs1980091</t>
  </si>
  <si>
    <t>Human immunodeficiency virus [HIV] disease</t>
  </si>
  <si>
    <t>11:72288599</t>
  </si>
  <si>
    <t>A:0.301675</t>
  </si>
  <si>
    <t>ITGA7</t>
  </si>
  <si>
    <t>rs7971022</t>
  </si>
  <si>
    <t>Testicular dysfunction</t>
  </si>
  <si>
    <t>Other testicular hypofunction</t>
  </si>
  <si>
    <t>12:56089344</t>
  </si>
  <si>
    <t>G:0.0147654</t>
  </si>
  <si>
    <t>Hyperplasia of prostate</t>
  </si>
  <si>
    <t>G:0.0147811</t>
  </si>
  <si>
    <t>FAM129B</t>
  </si>
  <si>
    <t>rs75835777</t>
  </si>
  <si>
    <t>Other disorders of synovium, tendon, and bursa</t>
  </si>
  <si>
    <t>Radial styloid tenosynovitis</t>
  </si>
  <si>
    <t>9:130289485</t>
  </si>
  <si>
    <t>A:0.00652086</t>
  </si>
  <si>
    <t>CC2D2A</t>
  </si>
  <si>
    <t>rs1861050</t>
  </si>
  <si>
    <t>Nonspecific findings on examination of urine</t>
  </si>
  <si>
    <t>Proteinuria</t>
  </si>
  <si>
    <t>4:15482360</t>
  </si>
  <si>
    <t>T:0.0529353</t>
  </si>
  <si>
    <t>Conduct disorder (case status)</t>
  </si>
  <si>
    <t>rs601338</t>
  </si>
  <si>
    <t>Disorders of refraction and accommodation</t>
  </si>
  <si>
    <t>Myopia</t>
  </si>
  <si>
    <t>19:49206674</t>
  </si>
  <si>
    <t>A:0.482582</t>
  </si>
  <si>
    <t>Hydronephrosis</t>
  </si>
  <si>
    <t>G:0.0962544</t>
  </si>
  <si>
    <t>rs16910526</t>
  </si>
  <si>
    <t>Peripheral enthesopathies and allied syndromes</t>
  </si>
  <si>
    <t>Olecranon bursitis</t>
  </si>
  <si>
    <t>12:10271087</t>
  </si>
  <si>
    <t>C:0.0655025</t>
  </si>
  <si>
    <t>Other affections of shoulder region, not elsewhere classified</t>
  </si>
  <si>
    <t>A:0.00651982</t>
  </si>
  <si>
    <t>Other and unspecified disorders of back</t>
  </si>
  <si>
    <t>BACKACHE NOS</t>
  </si>
  <si>
    <t>C:0.167993</t>
  </si>
  <si>
    <t>DPT</t>
  </si>
  <si>
    <t>rs12060879</t>
  </si>
  <si>
    <t>Menopausal and postmenopausal disorders</t>
  </si>
  <si>
    <t>Symptomatic menopausal or female climacteric states</t>
  </si>
  <si>
    <t>1:168665811</t>
  </si>
  <si>
    <t>A:0.019408</t>
  </si>
  <si>
    <t>Symptoms involving digestive system</t>
  </si>
  <si>
    <t>Nausea with vomiting</t>
  </si>
  <si>
    <t>T:0.0850919</t>
  </si>
  <si>
    <t>KCNJ11</t>
  </si>
  <si>
    <t>rs5219</t>
  </si>
  <si>
    <t>Other diseases of upper respiratory tract</t>
  </si>
  <si>
    <t>Other diseases of nasal cavity and sinuses</t>
  </si>
  <si>
    <t>11:17409572</t>
  </si>
  <si>
    <t>T:0.304923</t>
  </si>
  <si>
    <t>Type 2 diabetes</t>
  </si>
  <si>
    <t>Coagulation defects</t>
  </si>
  <si>
    <t>Other and unspecified coagulation defects</t>
  </si>
  <si>
    <t>A:0.0188651</t>
  </si>
  <si>
    <t>Other diseases of lung</t>
  </si>
  <si>
    <t>Other diseases of lung, not elsewhere classified</t>
  </si>
  <si>
    <t>G:0.0149353</t>
  </si>
  <si>
    <t>Symptoms involving nervous and musculoskeletal systems</t>
  </si>
  <si>
    <t>Abnormality of gait</t>
  </si>
  <si>
    <t>A:0.480448</t>
  </si>
  <si>
    <t>FRACTURE OF UPPER LIMB</t>
  </si>
  <si>
    <t>Other closed fractures of distal end of radius (alone)</t>
  </si>
  <si>
    <t>C:0.298062</t>
  </si>
  <si>
    <t>Nonspecific abnormal results of function studies</t>
  </si>
  <si>
    <t>Nonspecific abnormal results of function study of liver</t>
  </si>
  <si>
    <t>A:0.0359509</t>
  </si>
  <si>
    <t>SPATA8</t>
  </si>
  <si>
    <t>rs3812907</t>
  </si>
  <si>
    <t>Septicemia</t>
  </si>
  <si>
    <t>Methicillin susceptible Staphylococcus aureus septicemia</t>
  </si>
  <si>
    <t>15:97327393</t>
  </si>
  <si>
    <t>T:0.0907276</t>
  </si>
  <si>
    <t>T:0.0907609</t>
  </si>
  <si>
    <t>SPERT</t>
  </si>
  <si>
    <t>rs80072371</t>
  </si>
  <si>
    <t>DYSPHAGIA NOS</t>
  </si>
  <si>
    <t>13:46287373</t>
  </si>
  <si>
    <t>A:0.057651</t>
  </si>
  <si>
    <t>Epilepsy and recurrent seizures</t>
  </si>
  <si>
    <t>Partial epilepsy, with impairment of consciousness, without mention of intractable epilepsy</t>
  </si>
  <si>
    <t>T:0.045251</t>
  </si>
  <si>
    <t>AKR1E2</t>
  </si>
  <si>
    <t>rs12240276</t>
  </si>
  <si>
    <t>Benign paroxysmal positional vertigo</t>
  </si>
  <si>
    <t>10:4889403</t>
  </si>
  <si>
    <t>T:0.11219</t>
  </si>
  <si>
    <t>Malignant neoplasm of trachea, bronchus, and lung</t>
  </si>
  <si>
    <t>Malignant neoplasm of bronchus and lung, unspecified</t>
  </si>
  <si>
    <t>C:0.0656426</t>
  </si>
  <si>
    <t>rs35233100</t>
  </si>
  <si>
    <t>Diabetes mellitus, Type 2</t>
  </si>
  <si>
    <t>Diabetes mellitus type II [non-insulin dependent type] [NIDDM type] [adult-onset type] or unspecified type, not stated as uncontrolled, with other specified manifestations</t>
  </si>
  <si>
    <t>11:47306630</t>
  </si>
  <si>
    <t>T:0.0241904</t>
  </si>
  <si>
    <t>General symptoms</t>
  </si>
  <si>
    <t>FEVER NOS</t>
  </si>
  <si>
    <t>G:0.0963298</t>
  </si>
  <si>
    <t>Symptoms involving head and neck</t>
  </si>
  <si>
    <t>Throat pain</t>
  </si>
  <si>
    <t>T:0.0528136</t>
  </si>
  <si>
    <t>Chronic pharyngitis and nasopharyngitis</t>
  </si>
  <si>
    <t>Chronic rhinitis</t>
  </si>
  <si>
    <t>T:0.305837</t>
  </si>
  <si>
    <t>Varicose veins</t>
  </si>
  <si>
    <t>Asymptomatic varicose veins</t>
  </si>
  <si>
    <t>C:0.0657848</t>
  </si>
  <si>
    <t>Nausea alone</t>
  </si>
  <si>
    <t>A:0.0183854</t>
  </si>
  <si>
    <t>Candidiasis</t>
  </si>
  <si>
    <t>CANDIDAL VULVOVAGINITIS</t>
  </si>
  <si>
    <t>A:0.0183577</t>
  </si>
  <si>
    <t>IL34</t>
  </si>
  <si>
    <t>rs4985556</t>
  </si>
  <si>
    <t>Diseases of pancreas</t>
  </si>
  <si>
    <t>Cyst and pseudocyst of pancreas</t>
  </si>
  <si>
    <t>16:70694000</t>
  </si>
  <si>
    <t>A:0.089172</t>
  </si>
  <si>
    <t>Diabetes mellitus, Type 1</t>
  </si>
  <si>
    <t>Diabetes mellitus type I [insulin dependent type] [IDDM] [juvenile type], not stated as uncontrolled, with neurological manifestations</t>
  </si>
  <si>
    <t>T:0.0530005</t>
  </si>
  <si>
    <t>Mononeuritis of lower limb</t>
  </si>
  <si>
    <t>Mononeuritis of lower limb, unspecified</t>
  </si>
  <si>
    <t>T:0.0910762</t>
  </si>
  <si>
    <t>Functional digestive disorders, not elsewhere classified</t>
  </si>
  <si>
    <t>IRRITABLE BOWEL SYNDROME</t>
  </si>
  <si>
    <t>T:0.0904784</t>
  </si>
  <si>
    <t>Pain and other symptoms associated with female genital organs</t>
  </si>
  <si>
    <t>Stress incontinence, female</t>
  </si>
  <si>
    <t>T:0.112449</t>
  </si>
  <si>
    <t>Vomiting alone</t>
  </si>
  <si>
    <t>A:0.0729438</t>
  </si>
  <si>
    <t>Complications peculiar to certain specified procedures</t>
  </si>
  <si>
    <t>Mechanical complication due to other implant and internal device, not elsewhere classified</t>
  </si>
  <si>
    <t>A:0.0572755</t>
  </si>
  <si>
    <t>Lipoma</t>
  </si>
  <si>
    <t>Lipoma of other skin and subcutaneous tissue</t>
  </si>
  <si>
    <t>T:0.090946</t>
  </si>
  <si>
    <t>Other disorders of urethra and urinary tract</t>
  </si>
  <si>
    <t>Urinary tract infection, site not specified</t>
  </si>
  <si>
    <t>A:0.481457</t>
  </si>
  <si>
    <t>Other and unspecified disorders of joint</t>
  </si>
  <si>
    <t>Stiffness of joint, not elsewhere classified, involving hand</t>
  </si>
  <si>
    <t>A:0.0187829</t>
  </si>
  <si>
    <t>Diarrhea</t>
  </si>
  <si>
    <t>A:0.057218</t>
  </si>
  <si>
    <t>HADHA</t>
  </si>
  <si>
    <t>rs11552518</t>
  </si>
  <si>
    <t>Fracture of rib(s), sternum, larynx, and trachea</t>
  </si>
  <si>
    <t>Closed fracture of one rib</t>
  </si>
  <si>
    <t>2:26455127</t>
  </si>
  <si>
    <t>A:0.179724</t>
  </si>
  <si>
    <t>Disorders of fluid, electrolyte, and acid-base balance</t>
  </si>
  <si>
    <t>Hyperpotassemia</t>
  </si>
  <si>
    <t>A:0.0570583</t>
  </si>
  <si>
    <t>MONONEURITIS NOS</t>
  </si>
  <si>
    <t>T:0.0532824</t>
  </si>
  <si>
    <t>Other complications of procedures, NEC</t>
  </si>
  <si>
    <t>Non-healing surgical wound</t>
  </si>
  <si>
    <t>T:0.30673</t>
  </si>
  <si>
    <t>PTH</t>
  </si>
  <si>
    <t>rs6256</t>
  </si>
  <si>
    <t>Other and ill-defined cerebrovascular disease</t>
  </si>
  <si>
    <t>Cerebral aneurysm, nonruptured</t>
  </si>
  <si>
    <t>11:13514053</t>
  </si>
  <si>
    <t>T:0.137979</t>
  </si>
  <si>
    <t>Asthma</t>
  </si>
  <si>
    <t>Extrinsic asthma without mention of status asthmaticus</t>
  </si>
  <si>
    <t>C:0.161877</t>
  </si>
  <si>
    <t>Abnormal posture</t>
  </si>
  <si>
    <t>A:0.0892488</t>
  </si>
  <si>
    <t>Lupus erythematosus</t>
  </si>
  <si>
    <t>A:0.0185676</t>
  </si>
  <si>
    <t>Diabetes mellitus type I [insulin dependent type] [IDDM] [juvenile type], not stated as uncontrolled, with ophthalmic manifestations</t>
  </si>
  <si>
    <t>A:0.0729298</t>
  </si>
  <si>
    <t>Other symptoms involving abdomen and pelvis</t>
  </si>
  <si>
    <t>Ascites</t>
  </si>
  <si>
    <t>A:0.479836</t>
  </si>
  <si>
    <t>Arthropathy associated with other disorders classified elsewhere</t>
  </si>
  <si>
    <t>Arthropathy associated with neurological disorders</t>
  </si>
  <si>
    <t>T:0.0453764</t>
  </si>
  <si>
    <t>Disorders of muscle, ligament, and fascia</t>
  </si>
  <si>
    <t>Plantar fascial fibromatosis</t>
  </si>
  <si>
    <t>G:0.0148585</t>
  </si>
  <si>
    <t>pulmonary heart disease</t>
  </si>
  <si>
    <t>Primary pulmonary hypertension</t>
  </si>
  <si>
    <t>A:0.338219</t>
  </si>
  <si>
    <t>Benign neoplasm of skin</t>
  </si>
  <si>
    <t>BENIGN NEOPLASM SKIN NOS</t>
  </si>
  <si>
    <t>T:0.0857413</t>
  </si>
  <si>
    <t>Other diseases of endocardium</t>
  </si>
  <si>
    <t>Tricuspid valve disorders, specified as nonrheumatic</t>
  </si>
  <si>
    <t>A:0.0729931</t>
  </si>
  <si>
    <t>Other complications due to other cardiac device, implant, and graft</t>
  </si>
  <si>
    <t>T:0.306651</t>
  </si>
  <si>
    <t>C:0.164643</t>
  </si>
  <si>
    <t>Disorders of the pituitary gland and its hypothalamic control</t>
  </si>
  <si>
    <t>Other and unspecified anterior pituitary hyperfunction</t>
  </si>
  <si>
    <t>A:0.0573923</t>
  </si>
  <si>
    <t>Other and unspecified disorders of metabolism</t>
  </si>
  <si>
    <t>Dysmetabolic syndrome X</t>
  </si>
  <si>
    <t>C:0.297804</t>
  </si>
  <si>
    <t>Genital prolapse</t>
  </si>
  <si>
    <t>Uterovaginal prolapse, unspecified</t>
  </si>
  <si>
    <t>A:0.179788</t>
  </si>
  <si>
    <t>Other and nonspecific abnormal cytological, histological, immunological and DNA test findings</t>
  </si>
  <si>
    <t>Abnormal glandular Papanicolaou smear of cervix</t>
  </si>
  <si>
    <t>T:0.0452875</t>
  </si>
  <si>
    <t>Glaucoma</t>
  </si>
  <si>
    <t>GLAUCOMA NOS</t>
  </si>
  <si>
    <t>A:0.00657017</t>
  </si>
  <si>
    <t>Erythematosquamous dermatosis</t>
  </si>
  <si>
    <t>Seborheic dermatitis, unspecified</t>
  </si>
  <si>
    <t>A:0.088951</t>
  </si>
  <si>
    <t>Diseases of hair and hair follicles</t>
  </si>
  <si>
    <t>Other specified diseases of hair and hair follicles</t>
  </si>
  <si>
    <t>T:0.0455549</t>
  </si>
  <si>
    <t>Intestinal infections due to other organisms</t>
  </si>
  <si>
    <t>Intestinal infection due to clostridium difficile</t>
  </si>
  <si>
    <t>A:0.302285</t>
  </si>
  <si>
    <t>JAG1</t>
  </si>
  <si>
    <t>rs1051419</t>
  </si>
  <si>
    <t>Altered mental status</t>
  </si>
  <si>
    <t>Transient alteration of awareness</t>
  </si>
  <si>
    <t>20:10620386</t>
  </si>
  <si>
    <t>A:0.308691</t>
  </si>
  <si>
    <t>MITRAL VALVE DISORDER</t>
  </si>
  <si>
    <t>A:0.00634904</t>
  </si>
  <si>
    <t>rs1815739</t>
  </si>
  <si>
    <t>Papanicolaou smear of cervix with atypical squamous cells of undetermined significance (ASC-US)</t>
  </si>
  <si>
    <t>11:66328095</t>
  </si>
  <si>
    <t>T:0.390202</t>
  </si>
  <si>
    <t>Contact dermatitis and other eczema</t>
  </si>
  <si>
    <t>Contact dermatitis and other eczema, unspecified cause</t>
  </si>
  <si>
    <t>T:0.0244482</t>
  </si>
  <si>
    <t>Fracture of ankle</t>
  </si>
  <si>
    <t>Unspecified fracture of ankle, closed</t>
  </si>
  <si>
    <t>A:0.0362724</t>
  </si>
  <si>
    <t>Symptoms involving skin and other integumentary tissue</t>
  </si>
  <si>
    <t>Edema</t>
  </si>
  <si>
    <t>A:0.0575897</t>
  </si>
  <si>
    <t>Peptic ulcers</t>
  </si>
  <si>
    <t>Duodenal ulcer, unspecified as acute or chronic, without hemorrhage or perforation, without mention of obstruction</t>
  </si>
  <si>
    <t>A:0.0728703</t>
  </si>
  <si>
    <t>Adjustment reaction</t>
  </si>
  <si>
    <t>Adjustment disorder with depressed mood</t>
  </si>
  <si>
    <t>A:0.00644189</t>
  </si>
  <si>
    <t>Mononeuritis of upper limb and mononeuritis multiplex</t>
  </si>
  <si>
    <t>CARPAL TUNNEL SYNDROME</t>
  </si>
  <si>
    <t>T:0.0904203</t>
  </si>
  <si>
    <t>Lumbago</t>
  </si>
  <si>
    <t>A:0.0575391</t>
  </si>
  <si>
    <t>DISLOCATION</t>
  </si>
  <si>
    <t>Tear of medial cartilage or meniscus of knee, current</t>
  </si>
  <si>
    <t>A:0.33773</t>
  </si>
  <si>
    <t>A:0.308724</t>
  </si>
  <si>
    <t>Abdominal or pelvic swelling, mass, or lump, unspecified site</t>
  </si>
  <si>
    <t>T:0.112209</t>
  </si>
  <si>
    <t>A:0.0893379</t>
  </si>
  <si>
    <t>Abnormal Papanicolaou smear of cervix and cervical HPV</t>
  </si>
  <si>
    <t>T:0.112075</t>
  </si>
  <si>
    <t>Nonspecific findings on examination of blood</t>
  </si>
  <si>
    <t>Other nonspecific abnormal serum enzyme levels</t>
  </si>
  <si>
    <t>C:0.298011</t>
  </si>
  <si>
    <t>Disorders of uterus, not elsewhere classified</t>
  </si>
  <si>
    <t>Polyp of corpus uteri</t>
  </si>
  <si>
    <t>T:0.306628</t>
  </si>
  <si>
    <t>T:0.0530917</t>
  </si>
  <si>
    <t>G:0.0959282</t>
  </si>
  <si>
    <t>Primary open angle glaucoma</t>
  </si>
  <si>
    <t>G:0.014876</t>
  </si>
  <si>
    <t>Disorders of external ear</t>
  </si>
  <si>
    <t>Infective otitis externa, unspecified</t>
  </si>
  <si>
    <t>T:0.0452887</t>
  </si>
  <si>
    <t>hypertension</t>
  </si>
  <si>
    <t>HYPERTENSION NOS</t>
  </si>
  <si>
    <t>A:0.48173</t>
  </si>
  <si>
    <t>Personality disorders</t>
  </si>
  <si>
    <t>PERSONALITY DISORDER NOS</t>
  </si>
  <si>
    <t>T:0.0243667</t>
  </si>
  <si>
    <t>Degeneration of macula and posterior pole of retina</t>
  </si>
  <si>
    <t>Drusen (degenerative) of retina</t>
  </si>
  <si>
    <t>T:0.0535536</t>
  </si>
  <si>
    <t>Acquired hypothyroidism</t>
  </si>
  <si>
    <t>Postsurgical hypothyroidism</t>
  </si>
  <si>
    <t>A:0.33854</t>
  </si>
  <si>
    <t>Symptoms involving urinary system</t>
  </si>
  <si>
    <t>Dysuria</t>
  </si>
  <si>
    <t>T:0.0458964</t>
  </si>
  <si>
    <t>Symptoms involving cardiovascular system</t>
  </si>
  <si>
    <t>Enlargement of lymph nodes</t>
  </si>
  <si>
    <t>A:0.308375</t>
  </si>
  <si>
    <t>Benign neoplasm of other parts of digestive system</t>
  </si>
  <si>
    <t>Benign neoplasm of colon</t>
  </si>
  <si>
    <t>C:0.170125</t>
  </si>
  <si>
    <t>Persistent mental disorders due to conditions classified elsewhere</t>
  </si>
  <si>
    <t>Other persistent mental disorders due to conditions classified elsewhere</t>
  </si>
  <si>
    <t>G:0.0147275</t>
  </si>
  <si>
    <t>Other disorders of breast</t>
  </si>
  <si>
    <t>Other specified disorders of breast</t>
  </si>
  <si>
    <t>A:0.0734933</t>
  </si>
  <si>
    <t>Corns and callosities</t>
  </si>
  <si>
    <t>T:0.0452226</t>
  </si>
  <si>
    <t>Other deficiency anemias</t>
  </si>
  <si>
    <t>DEFICIENCY ANEMIA NOS</t>
  </si>
  <si>
    <t>A:0.301741</t>
  </si>
  <si>
    <t>T:0.0452091</t>
  </si>
  <si>
    <t>Hemorrhoids</t>
  </si>
  <si>
    <t>Internal hemorrhoids without mention of complication</t>
  </si>
  <si>
    <t>A:0.337811</t>
  </si>
  <si>
    <t>Diabetes mellitus type I [insulin dependent type] [IDDM] [juvenile type], not stated as uncontrolled, with other specified manifestations</t>
  </si>
  <si>
    <t>T:0.045281</t>
  </si>
  <si>
    <t>T:0.091267</t>
  </si>
  <si>
    <t>Cardiac dysrhythmias</t>
  </si>
  <si>
    <t>Other specified cardiac dysrhythmias</t>
  </si>
  <si>
    <t>T:0.0240069</t>
  </si>
  <si>
    <t>Infertility, female</t>
  </si>
  <si>
    <t>FEMALE INFERTILITY NOS</t>
  </si>
  <si>
    <t>A:0.0728465</t>
  </si>
  <si>
    <t>Other disorders of liver</t>
  </si>
  <si>
    <t>Unspecified disorder of liver</t>
  </si>
  <si>
    <t>A:0.308357</t>
  </si>
  <si>
    <t>Spinal stenosis of lumbar region</t>
  </si>
  <si>
    <t>C:0.0657708</t>
  </si>
  <si>
    <t>Chronic obstructive asthma, with acute exacerbation</t>
  </si>
  <si>
    <t>T:0.0853119</t>
  </si>
  <si>
    <t>Depression</t>
  </si>
  <si>
    <t>DEPRESSIVE DISORDER NEC</t>
  </si>
  <si>
    <t>T:0.0911812</t>
  </si>
  <si>
    <t>Acquired deformities of toe</t>
  </si>
  <si>
    <t>Hallux valgus (acquired)</t>
  </si>
  <si>
    <t>A:0.0363039</t>
  </si>
  <si>
    <t>Other disorders of eye</t>
  </si>
  <si>
    <t>VITREOUS HEMORRHAGE</t>
  </si>
  <si>
    <t>A:0.0187635</t>
  </si>
  <si>
    <t>C:0.298261</t>
  </si>
  <si>
    <t>Secondary and unspecified malignant neoplasm of lymph nodes</t>
  </si>
  <si>
    <t>Secondary and unspecified malignant neoplasm of lymph nodes, site unspecified</t>
  </si>
  <si>
    <t>T:0.0453312</t>
  </si>
  <si>
    <t>type I diabetes mellitus [insulin dependent type] [IDDM] [juvenile type], not stated as uncontrolled, without mention of complication</t>
  </si>
  <si>
    <t>A:0.0728198</t>
  </si>
  <si>
    <t>ISCHEMIC HEART DISEASE</t>
  </si>
  <si>
    <t>Coronary atherosclerosis of unspecified type of vessel, native or graft</t>
  </si>
  <si>
    <t>T:0.112482</t>
  </si>
  <si>
    <t>Other disorders of soft tissues</t>
  </si>
  <si>
    <t>Pain in limb</t>
  </si>
  <si>
    <t>A:0.0580282</t>
  </si>
  <si>
    <t>myocardial infarction</t>
  </si>
  <si>
    <t>Acute myocardial infarction, of other inferior wall, initial episode of care</t>
  </si>
  <si>
    <t>C:0.0656573</t>
  </si>
  <si>
    <t>Achilles bursitis or tendinitis</t>
  </si>
  <si>
    <t>C:0.297876</t>
  </si>
  <si>
    <t>MEMORY LOSS</t>
  </si>
  <si>
    <t>T:0.0448742</t>
  </si>
  <si>
    <t>SUBARACHNOID HEMORRHAGE</t>
  </si>
  <si>
    <t>A:0.338027</t>
  </si>
  <si>
    <t>Other nonspecific findings on examination of urine</t>
  </si>
  <si>
    <t>A:0.308135</t>
  </si>
  <si>
    <t>Heart failure</t>
  </si>
  <si>
    <t>HEART FAILURE NOS</t>
  </si>
  <si>
    <t>C:0.297374</t>
  </si>
  <si>
    <t>Sensorineural hearing loss, unspecified</t>
  </si>
  <si>
    <t>A:0.0882649</t>
  </si>
  <si>
    <t>Pain in joint involving pelvic region and thigh</t>
  </si>
  <si>
    <t>A:0.00629811</t>
  </si>
  <si>
    <t>G:0.0964034</t>
  </si>
  <si>
    <t>T:0.0244274</t>
  </si>
  <si>
    <t>Facial nerve disorders</t>
  </si>
  <si>
    <t>BELL'S PALSY</t>
  </si>
  <si>
    <t>T:0.0242998</t>
  </si>
  <si>
    <t>Acute upper respiratory infections of multiple or unspecified sites</t>
  </si>
  <si>
    <t>Acute pharyngitis</t>
  </si>
  <si>
    <t>T:0.137661</t>
  </si>
  <si>
    <t>Anxiety, dissociative and somatoform disorders</t>
  </si>
  <si>
    <t>Obsessive-compulsive disorders</t>
  </si>
  <si>
    <t>G:0.0961085</t>
  </si>
  <si>
    <t>SLEEP DISTURBANCE NOS</t>
  </si>
  <si>
    <t>G:0.014765</t>
  </si>
  <si>
    <t>T:0.0452418</t>
  </si>
  <si>
    <t>A:0.33753</t>
  </si>
  <si>
    <t>A:0.0191386</t>
  </si>
  <si>
    <t>Other nonspecific abnormal findings</t>
  </si>
  <si>
    <t>Elevated blood pressure reading without diagnosis of hypertension</t>
  </si>
  <si>
    <t>A:0.334918</t>
  </si>
  <si>
    <t>Intestinal obstruction without mention of hernia</t>
  </si>
  <si>
    <t>Unspecified intestinal obstruction</t>
  </si>
  <si>
    <t>A:0.00650152</t>
  </si>
  <si>
    <t>T:0.0908638</t>
  </si>
  <si>
    <t>Cramp of limb</t>
  </si>
  <si>
    <t>A:0.480249</t>
  </si>
  <si>
    <t>Other disorders of cervical region</t>
  </si>
  <si>
    <t>Brachial neuritis or radiculitis NOS</t>
  </si>
  <si>
    <t>A:0.480077</t>
  </si>
  <si>
    <t>T:0.0244552</t>
  </si>
  <si>
    <t>Diseases of the oral soft tissues, excluding lesions specific for gingiva and tongue</t>
  </si>
  <si>
    <t>Other and unspecified diseases of the oral soft tissues</t>
  </si>
  <si>
    <t>T:0.090597</t>
  </si>
  <si>
    <t>type II diabetes mellitus [non-insulin dependent type] [NIDDM type] [adult-onset type] or unspecified type, not stated as uncontrolled, without mention of complication</t>
  </si>
  <si>
    <t>A:0.4782</t>
  </si>
  <si>
    <t>Conduction disorders</t>
  </si>
  <si>
    <t>First degree atrioventricular block</t>
  </si>
  <si>
    <t>T:0.30529</t>
  </si>
  <si>
    <t>Other extrapyramidal disease and abnormal movement disorders</t>
  </si>
  <si>
    <t>Other extrapyramidal diseases and abnormal movement disorders</t>
  </si>
  <si>
    <t>T:0.389196</t>
  </si>
  <si>
    <t>Cataract</t>
  </si>
  <si>
    <t>SENILE NUCLEAR CATARACT</t>
  </si>
  <si>
    <t>C:0.163426</t>
  </si>
  <si>
    <t>Sinoatrial node dysfunction</t>
  </si>
  <si>
    <t>A:0.00652775</t>
  </si>
  <si>
    <t>T:0.30633</t>
  </si>
  <si>
    <t>Splenomegaly</t>
  </si>
  <si>
    <t>T:0.0853755</t>
  </si>
  <si>
    <t>Pain, not elsewhere classified</t>
  </si>
  <si>
    <t>Other chronic pain</t>
  </si>
  <si>
    <t>A:0.036313</t>
  </si>
  <si>
    <t>Vascular insufficiency of intestine</t>
  </si>
  <si>
    <t>Unspecified vascular insufficiency of intestine</t>
  </si>
  <si>
    <t>C:0.164668</t>
  </si>
  <si>
    <t>Symptoms involving respiratory system and other chest symptoms</t>
  </si>
  <si>
    <t>CHEST PAIN NOS</t>
  </si>
  <si>
    <t>A:0.302826</t>
  </si>
  <si>
    <t>Symptoms concerning nutrition, metabolism, and development</t>
  </si>
  <si>
    <t>Feeding difficulties and mismanagement</t>
  </si>
  <si>
    <t>G:0.0146704</t>
  </si>
  <si>
    <t>ANXIETY STATE NOS</t>
  </si>
  <si>
    <t>A:0.303188</t>
  </si>
  <si>
    <t>Dehydration</t>
  </si>
  <si>
    <t>A:0.0570955</t>
  </si>
  <si>
    <t>Acute and subacute necrosis of liver</t>
  </si>
  <si>
    <t>T:0.3066</t>
  </si>
  <si>
    <t>Infection and inflammatory reaction due to internal joint prosthesis</t>
  </si>
  <si>
    <t>A:0.0187672</t>
  </si>
  <si>
    <t>Fracture of hand</t>
  </si>
  <si>
    <t>Closed fracture of phalanx or phalanges of hand, unspecified</t>
  </si>
  <si>
    <t>T:0.389489</t>
  </si>
  <si>
    <t>G:0.096106</t>
  </si>
  <si>
    <t>Malignant neoplasm of female breast</t>
  </si>
  <si>
    <t>Malignant neoplasm of breast (female), unspecified</t>
  </si>
  <si>
    <t>T:0.137936</t>
  </si>
  <si>
    <t>Chronic airway obstruction, not elsewhere classified</t>
  </si>
  <si>
    <t>C:0.16635</t>
  </si>
  <si>
    <t>Rash and other nonspecific skin eruption</t>
  </si>
  <si>
    <t>A:0.0573159</t>
  </si>
  <si>
    <t>MACULAR PUCKERING</t>
  </si>
  <si>
    <t>A:0.179895</t>
  </si>
  <si>
    <t>endocarditis</t>
  </si>
  <si>
    <t>Acute and subacute bacterial endocarditis</t>
  </si>
  <si>
    <t>A:0.0890543</t>
  </si>
  <si>
    <t>Pain in joint involving forearm</t>
  </si>
  <si>
    <t>A:0.337742</t>
  </si>
  <si>
    <t>Acute upper respiratory infections of unspecified site</t>
  </si>
  <si>
    <t>A:0.0191345</t>
  </si>
  <si>
    <t>Hypertrophy (benign) of prostate with urinary obstruction and other lower urinary tract symptoms (LUTS)</t>
  </si>
  <si>
    <t>T:0.137941</t>
  </si>
  <si>
    <t>Nephritis and nephropathy, not specified as acute or chronic</t>
  </si>
  <si>
    <t>Nephritis and nephropathy, not specified as acute or chronic, in diseases classified elsewhere</t>
  </si>
  <si>
    <t>T:0.0532653</t>
  </si>
  <si>
    <t>Uterine leiomyoma</t>
  </si>
  <si>
    <t>UTERINE LEIOMYOMA NOS</t>
  </si>
  <si>
    <t>T:0.307439</t>
  </si>
  <si>
    <t>Disorders of sweat glands</t>
  </si>
  <si>
    <t>Dyshidrosis</t>
  </si>
  <si>
    <t>T:0.0453023</t>
  </si>
  <si>
    <t>Osteoporosis</t>
  </si>
  <si>
    <t>OSTEOPOROSIS NOS</t>
  </si>
  <si>
    <t>A:0.479425</t>
  </si>
  <si>
    <t>Migraine</t>
  </si>
  <si>
    <t>Migraine without aura, with intractable migraine, so stated, without mention of status migrainosus</t>
  </si>
  <si>
    <t>T:0.112367</t>
  </si>
  <si>
    <t>Paroxysmal tachycardia, unspecified</t>
  </si>
  <si>
    <t>Paroxysmal ventricular tachycardia</t>
  </si>
  <si>
    <t>C:0.0654299</t>
  </si>
  <si>
    <t>Other dermatoses</t>
  </si>
  <si>
    <t>Other seborrheic keratosis</t>
  </si>
  <si>
    <t>C:0.298508</t>
  </si>
  <si>
    <t>Chronic ulcer of other specified sites</t>
  </si>
  <si>
    <t>A:0.0892182</t>
  </si>
  <si>
    <t>Panic disorder without agoraphobia</t>
  </si>
  <si>
    <t>T:0.0851064</t>
  </si>
  <si>
    <t>Disorders of plasma protein metabolism</t>
  </si>
  <si>
    <t>Monoclonal paraproteinemia</t>
  </si>
  <si>
    <t>C:0.0658522</t>
  </si>
  <si>
    <t>A:0.480704</t>
  </si>
  <si>
    <t>C:0.0662351</t>
  </si>
  <si>
    <t>Osteomyelitis, periostitis, and other infections involving bone</t>
  </si>
  <si>
    <t>Unspecified osteomyelitis, site unspecified</t>
  </si>
  <si>
    <t>A:0.0187488</t>
  </si>
  <si>
    <t>Neutropenia and leukopenia</t>
  </si>
  <si>
    <t>Neutropenia</t>
  </si>
  <si>
    <t>A:0.30188</t>
  </si>
  <si>
    <t>Supplementary Table 3: Dataset 1 results at pvalue significance of 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</si>
</sst>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5">
    <xf numFmtId="0" fontId="0" fillId="0" borderId="0" xfId="0"/>
    <xf numFmtId="0" fontId="1" fillId="0" borderId="0" xfId="0" applyFont="1"/>
    <xf numFmtId="11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merge_adult_null_variant_association_result_dataset1_firth_annotated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tabSelected="1" workbookViewId="0">
      <selection activeCell="D21" sqref="D21"/>
    </sheetView>
  </sheetViews>
  <sheetFormatPr baseColWidth="10" defaultRowHeight="15" x14ac:dyDescent="0"/>
  <cols>
    <col min="4" max="4" width="53.83203125" customWidth="1"/>
    <col min="6" max="6" width="140.1640625" bestFit="1" customWidth="1"/>
  </cols>
  <sheetData>
    <row r="1" spans="1:16" ht="25">
      <c r="A1" s="4" t="s">
        <v>570</v>
      </c>
      <c r="B1" s="4"/>
      <c r="C1" s="4"/>
      <c r="D1" s="4"/>
      <c r="E1" s="4"/>
      <c r="F1" s="4"/>
    </row>
    <row r="2" spans="1:1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>
      <c r="A3" t="s">
        <v>0</v>
      </c>
      <c r="B3" t="s">
        <v>17</v>
      </c>
      <c r="C3">
        <v>272</v>
      </c>
      <c r="D3" t="s">
        <v>18</v>
      </c>
      <c r="E3">
        <v>272.10000000000002</v>
      </c>
      <c r="F3" t="s">
        <v>19</v>
      </c>
      <c r="G3" t="s">
        <v>20</v>
      </c>
      <c r="H3" t="s">
        <v>21</v>
      </c>
      <c r="I3">
        <v>-0.65174299999999996</v>
      </c>
      <c r="J3">
        <v>0.15366199999999999</v>
      </c>
      <c r="K3" s="2">
        <v>2.5945599999999999E-6</v>
      </c>
      <c r="L3" s="3">
        <f>EXP(I3)</f>
        <v>0.52113664351191413</v>
      </c>
      <c r="M3" s="3" t="str">
        <f>FIXED(EXP(LN(L3)-1.96*J3),2) &amp; ", " &amp; FIXED(EXP(LN(L3)+1.96*J3),2)</f>
        <v>0.39, 0.70</v>
      </c>
      <c r="N3">
        <v>394</v>
      </c>
      <c r="O3">
        <v>19360</v>
      </c>
      <c r="P3" t="s">
        <v>0</v>
      </c>
    </row>
    <row r="4" spans="1:16">
      <c r="A4" t="s">
        <v>0</v>
      </c>
      <c r="B4" t="s">
        <v>22</v>
      </c>
      <c r="C4">
        <v>701</v>
      </c>
      <c r="D4" t="s">
        <v>23</v>
      </c>
      <c r="E4">
        <v>701.9</v>
      </c>
      <c r="F4" t="s">
        <v>24</v>
      </c>
      <c r="G4" t="s">
        <v>25</v>
      </c>
      <c r="H4" t="s">
        <v>26</v>
      </c>
      <c r="I4">
        <v>-1.49726</v>
      </c>
      <c r="J4">
        <v>0.33747199999999999</v>
      </c>
      <c r="K4" s="2">
        <v>5.3294899999999997E-5</v>
      </c>
      <c r="L4" s="3">
        <f t="shared" ref="L4:L67" si="0">EXP(I4)</f>
        <v>0.2237423751387512</v>
      </c>
      <c r="M4" s="3" t="str">
        <f t="shared" ref="M4:M67" si="1">FIXED(EXP(LN(L4)-1.96*J4),2) &amp; ", " &amp; FIXED(EXP(LN(L4)+1.96*J4),2)</f>
        <v>0.12, 0.43</v>
      </c>
      <c r="N4">
        <v>240</v>
      </c>
      <c r="O4">
        <v>18738</v>
      </c>
      <c r="P4" t="s">
        <v>0</v>
      </c>
    </row>
    <row r="5" spans="1:16">
      <c r="A5" t="s">
        <v>27</v>
      </c>
      <c r="B5" t="s">
        <v>28</v>
      </c>
      <c r="C5">
        <v>459</v>
      </c>
      <c r="D5" t="s">
        <v>29</v>
      </c>
      <c r="E5">
        <v>459.81</v>
      </c>
      <c r="F5" t="s">
        <v>30</v>
      </c>
      <c r="G5" t="s">
        <v>31</v>
      </c>
      <c r="H5" t="s">
        <v>32</v>
      </c>
      <c r="I5">
        <v>-0.28726299999999999</v>
      </c>
      <c r="J5">
        <v>7.2680599999999998E-2</v>
      </c>
      <c r="K5" s="2">
        <v>5.5652799999999997E-5</v>
      </c>
      <c r="L5" s="3">
        <f t="shared" si="0"/>
        <v>0.75031437020618141</v>
      </c>
      <c r="M5" s="3" t="str">
        <f t="shared" si="1"/>
        <v>0.65, 0.87</v>
      </c>
      <c r="N5">
        <v>532</v>
      </c>
      <c r="O5">
        <v>19147</v>
      </c>
    </row>
    <row r="6" spans="1:16">
      <c r="A6" t="s">
        <v>33</v>
      </c>
      <c r="B6" t="s">
        <v>34</v>
      </c>
      <c r="C6">
        <v>550</v>
      </c>
      <c r="D6" t="s">
        <v>35</v>
      </c>
      <c r="E6">
        <v>550.9</v>
      </c>
      <c r="F6" t="s">
        <v>36</v>
      </c>
      <c r="G6" t="s">
        <v>37</v>
      </c>
      <c r="H6" t="s">
        <v>38</v>
      </c>
      <c r="I6">
        <v>0.62668199999999996</v>
      </c>
      <c r="J6">
        <v>0.14541100000000001</v>
      </c>
      <c r="K6" s="2">
        <v>7.7817299999999998E-5</v>
      </c>
      <c r="L6" s="3">
        <f t="shared" si="0"/>
        <v>1.8713909913646862</v>
      </c>
      <c r="M6" s="3" t="str">
        <f t="shared" si="1"/>
        <v>1.41, 2.49</v>
      </c>
      <c r="N6">
        <v>505</v>
      </c>
      <c r="O6">
        <v>19412</v>
      </c>
    </row>
    <row r="7" spans="1:16">
      <c r="A7" t="s">
        <v>27</v>
      </c>
      <c r="B7" t="s">
        <v>28</v>
      </c>
      <c r="C7">
        <v>389</v>
      </c>
      <c r="D7" t="s">
        <v>39</v>
      </c>
      <c r="E7">
        <v>389.2</v>
      </c>
      <c r="F7" t="s">
        <v>40</v>
      </c>
      <c r="G7" t="s">
        <v>31</v>
      </c>
      <c r="H7" t="s">
        <v>41</v>
      </c>
      <c r="I7">
        <v>-0.79501100000000002</v>
      </c>
      <c r="J7">
        <v>0.213869</v>
      </c>
      <c r="K7">
        <v>1.19277E-4</v>
      </c>
      <c r="L7" s="3">
        <f t="shared" si="0"/>
        <v>0.45157626755632863</v>
      </c>
      <c r="M7" s="3" t="str">
        <f t="shared" si="1"/>
        <v>0.30, 0.69</v>
      </c>
      <c r="N7">
        <v>69</v>
      </c>
      <c r="O7">
        <v>20191</v>
      </c>
    </row>
    <row r="8" spans="1:16">
      <c r="A8" t="s">
        <v>42</v>
      </c>
      <c r="B8" t="s">
        <v>43</v>
      </c>
      <c r="C8">
        <v>477</v>
      </c>
      <c r="D8" t="s">
        <v>44</v>
      </c>
      <c r="E8">
        <v>477.9</v>
      </c>
      <c r="F8" t="s">
        <v>45</v>
      </c>
      <c r="G8" t="s">
        <v>46</v>
      </c>
      <c r="H8" t="s">
        <v>47</v>
      </c>
      <c r="I8">
        <v>-0.166682</v>
      </c>
      <c r="J8">
        <v>4.5097900000000003E-2</v>
      </c>
      <c r="K8">
        <v>1.9467099999999999E-4</v>
      </c>
      <c r="L8" s="3">
        <f t="shared" si="0"/>
        <v>0.84646874560367391</v>
      </c>
      <c r="M8" s="3" t="str">
        <f t="shared" si="1"/>
        <v>0.77, 0.92</v>
      </c>
      <c r="N8">
        <v>1436</v>
      </c>
      <c r="O8">
        <v>16331</v>
      </c>
    </row>
    <row r="9" spans="1:16">
      <c r="A9" t="s">
        <v>48</v>
      </c>
      <c r="B9" t="s">
        <v>49</v>
      </c>
      <c r="C9">
        <v>707</v>
      </c>
      <c r="D9" t="s">
        <v>50</v>
      </c>
      <c r="E9">
        <v>707.19</v>
      </c>
      <c r="F9" t="s">
        <v>51</v>
      </c>
      <c r="G9" t="s">
        <v>52</v>
      </c>
      <c r="H9" t="s">
        <v>53</v>
      </c>
      <c r="I9">
        <v>-2.57707</v>
      </c>
      <c r="J9">
        <v>1.3145100000000001</v>
      </c>
      <c r="K9">
        <v>3.5978200000000001E-4</v>
      </c>
      <c r="L9" s="3">
        <f t="shared" si="0"/>
        <v>7.5996347428655631E-2</v>
      </c>
      <c r="M9" s="3" t="str">
        <f t="shared" si="1"/>
        <v>0.01, 1.00</v>
      </c>
      <c r="N9">
        <v>67</v>
      </c>
      <c r="O9">
        <v>19020</v>
      </c>
    </row>
    <row r="10" spans="1:16">
      <c r="A10" t="s">
        <v>33</v>
      </c>
      <c r="B10" t="s">
        <v>34</v>
      </c>
      <c r="C10">
        <v>721</v>
      </c>
      <c r="D10" t="s">
        <v>54</v>
      </c>
      <c r="E10">
        <v>721.3</v>
      </c>
      <c r="F10" t="s">
        <v>55</v>
      </c>
      <c r="G10" t="s">
        <v>37</v>
      </c>
      <c r="H10" t="s">
        <v>56</v>
      </c>
      <c r="I10">
        <v>0.45426100000000003</v>
      </c>
      <c r="J10">
        <v>0.119976</v>
      </c>
      <c r="K10">
        <v>4.72745E-4</v>
      </c>
      <c r="L10" s="3">
        <f t="shared" si="0"/>
        <v>1.5750090211886212</v>
      </c>
      <c r="M10" s="3" t="str">
        <f t="shared" si="1"/>
        <v>1.24, 1.99</v>
      </c>
      <c r="N10">
        <v>745</v>
      </c>
      <c r="O10">
        <v>17933</v>
      </c>
    </row>
    <row r="11" spans="1:16">
      <c r="A11" t="s">
        <v>57</v>
      </c>
      <c r="B11" t="s">
        <v>58</v>
      </c>
      <c r="C11">
        <v>585</v>
      </c>
      <c r="D11" t="s">
        <v>59</v>
      </c>
      <c r="E11">
        <v>585.29999999999995</v>
      </c>
      <c r="F11" t="s">
        <v>60</v>
      </c>
      <c r="G11" t="s">
        <v>61</v>
      </c>
      <c r="H11" t="s">
        <v>62</v>
      </c>
      <c r="I11">
        <v>-0.26743699999999998</v>
      </c>
      <c r="J11">
        <v>7.9869099999999998E-2</v>
      </c>
      <c r="K11">
        <v>4.8540900000000001E-4</v>
      </c>
      <c r="L11" s="3">
        <f t="shared" si="0"/>
        <v>0.76533854543240543</v>
      </c>
      <c r="M11" s="3" t="str">
        <f t="shared" si="1"/>
        <v>0.65, 0.90</v>
      </c>
      <c r="N11">
        <v>1317</v>
      </c>
      <c r="O11">
        <v>18499</v>
      </c>
    </row>
    <row r="12" spans="1:16">
      <c r="A12" t="s">
        <v>63</v>
      </c>
      <c r="B12" t="s">
        <v>64</v>
      </c>
      <c r="C12">
        <v>714</v>
      </c>
      <c r="D12" t="s">
        <v>65</v>
      </c>
      <c r="E12">
        <v>714</v>
      </c>
      <c r="F12" t="s">
        <v>66</v>
      </c>
      <c r="G12" t="s">
        <v>67</v>
      </c>
      <c r="H12" t="s">
        <v>68</v>
      </c>
      <c r="I12">
        <v>-0.522262</v>
      </c>
      <c r="J12">
        <v>0.16506199999999999</v>
      </c>
      <c r="K12">
        <v>5.0597700000000001E-4</v>
      </c>
      <c r="L12" s="3">
        <f t="shared" si="0"/>
        <v>0.59317726231951617</v>
      </c>
      <c r="M12" s="3" t="str">
        <f t="shared" si="1"/>
        <v>0.43, 0.82</v>
      </c>
      <c r="N12">
        <v>417</v>
      </c>
      <c r="O12">
        <v>19275</v>
      </c>
    </row>
    <row r="13" spans="1:16">
      <c r="A13" t="s">
        <v>57</v>
      </c>
      <c r="B13" t="s">
        <v>58</v>
      </c>
      <c r="C13">
        <v>298</v>
      </c>
      <c r="D13" t="s">
        <v>69</v>
      </c>
      <c r="E13">
        <v>298.89999999999998</v>
      </c>
      <c r="F13" t="s">
        <v>70</v>
      </c>
      <c r="G13" t="s">
        <v>61</v>
      </c>
      <c r="H13" t="s">
        <v>71</v>
      </c>
      <c r="I13">
        <v>-0.62841599999999997</v>
      </c>
      <c r="J13">
        <v>0.20168900000000001</v>
      </c>
      <c r="K13">
        <v>5.3040499999999996E-4</v>
      </c>
      <c r="L13" s="3">
        <f t="shared" si="0"/>
        <v>0.53343609492394273</v>
      </c>
      <c r="M13" s="3" t="str">
        <f t="shared" si="1"/>
        <v>0.36, 0.79</v>
      </c>
      <c r="N13">
        <v>265</v>
      </c>
      <c r="O13">
        <v>19477</v>
      </c>
    </row>
    <row r="14" spans="1:16">
      <c r="A14" t="s">
        <v>72</v>
      </c>
      <c r="B14" t="s">
        <v>73</v>
      </c>
      <c r="C14">
        <v>42</v>
      </c>
      <c r="D14" t="s">
        <v>74</v>
      </c>
      <c r="E14">
        <v>42</v>
      </c>
      <c r="F14" t="s">
        <v>74</v>
      </c>
      <c r="G14" t="s">
        <v>75</v>
      </c>
      <c r="H14" t="s">
        <v>76</v>
      </c>
      <c r="I14">
        <v>0.35164899999999999</v>
      </c>
      <c r="J14">
        <v>0.100412</v>
      </c>
      <c r="K14">
        <v>7.6392099999999998E-4</v>
      </c>
      <c r="L14" s="3">
        <f t="shared" si="0"/>
        <v>1.421409521406781</v>
      </c>
      <c r="M14" s="3" t="str">
        <f t="shared" si="1"/>
        <v>1.17, 1.73</v>
      </c>
      <c r="N14">
        <v>227</v>
      </c>
      <c r="O14">
        <v>19589</v>
      </c>
    </row>
    <row r="15" spans="1:16">
      <c r="A15" t="s">
        <v>77</v>
      </c>
      <c r="B15" t="s">
        <v>78</v>
      </c>
      <c r="C15">
        <v>257</v>
      </c>
      <c r="D15" t="s">
        <v>79</v>
      </c>
      <c r="E15">
        <v>257.2</v>
      </c>
      <c r="F15" t="s">
        <v>80</v>
      </c>
      <c r="G15" t="s">
        <v>81</v>
      </c>
      <c r="H15" t="s">
        <v>82</v>
      </c>
      <c r="I15">
        <v>-2.43797</v>
      </c>
      <c r="J15">
        <v>1.38443</v>
      </c>
      <c r="K15">
        <v>7.7042699999999996E-4</v>
      </c>
      <c r="L15" s="3">
        <f t="shared" si="0"/>
        <v>8.7337967702610167E-2</v>
      </c>
      <c r="M15" s="3" t="str">
        <f t="shared" si="1"/>
        <v>0.01, 1.32</v>
      </c>
      <c r="N15">
        <v>173</v>
      </c>
      <c r="O15">
        <v>19840</v>
      </c>
    </row>
    <row r="16" spans="1:16">
      <c r="A16" t="s">
        <v>77</v>
      </c>
      <c r="B16" t="s">
        <v>78</v>
      </c>
      <c r="C16">
        <v>600</v>
      </c>
      <c r="D16" t="s">
        <v>83</v>
      </c>
      <c r="E16">
        <v>600</v>
      </c>
      <c r="F16" t="s">
        <v>83</v>
      </c>
      <c r="G16" t="s">
        <v>81</v>
      </c>
      <c r="H16" t="s">
        <v>84</v>
      </c>
      <c r="I16">
        <v>-1.1219600000000001</v>
      </c>
      <c r="J16">
        <v>0.41169499999999998</v>
      </c>
      <c r="K16">
        <v>7.7393000000000004E-4</v>
      </c>
      <c r="L16" s="3">
        <f t="shared" si="0"/>
        <v>0.32564091253455246</v>
      </c>
      <c r="M16" s="3" t="str">
        <f t="shared" si="1"/>
        <v>0.15, 0.73</v>
      </c>
      <c r="N16">
        <v>523</v>
      </c>
      <c r="O16">
        <v>19029</v>
      </c>
    </row>
    <row r="17" spans="1:16">
      <c r="A17" t="s">
        <v>85</v>
      </c>
      <c r="B17" t="s">
        <v>86</v>
      </c>
      <c r="C17">
        <v>727</v>
      </c>
      <c r="D17" t="s">
        <v>87</v>
      </c>
      <c r="E17">
        <v>727.04</v>
      </c>
      <c r="F17" t="s">
        <v>88</v>
      </c>
      <c r="G17" t="s">
        <v>89</v>
      </c>
      <c r="H17" t="s">
        <v>90</v>
      </c>
      <c r="I17">
        <v>1.9594800000000001</v>
      </c>
      <c r="J17">
        <v>0.40643800000000002</v>
      </c>
      <c r="K17">
        <v>8.9895999999999997E-4</v>
      </c>
      <c r="L17" s="3">
        <f t="shared" si="0"/>
        <v>7.0956363747454221</v>
      </c>
      <c r="M17" s="3" t="str">
        <f t="shared" si="1"/>
        <v>3.20, 15.74</v>
      </c>
      <c r="N17">
        <v>90</v>
      </c>
      <c r="O17">
        <v>19616</v>
      </c>
    </row>
    <row r="18" spans="1:16">
      <c r="A18" t="s">
        <v>91</v>
      </c>
      <c r="B18" t="s">
        <v>92</v>
      </c>
      <c r="C18">
        <v>791</v>
      </c>
      <c r="D18" t="s">
        <v>93</v>
      </c>
      <c r="E18">
        <v>791</v>
      </c>
      <c r="F18" t="s">
        <v>94</v>
      </c>
      <c r="G18" t="s">
        <v>95</v>
      </c>
      <c r="H18" t="s">
        <v>96</v>
      </c>
      <c r="I18">
        <v>-0.48344100000000001</v>
      </c>
      <c r="J18">
        <v>0.158304</v>
      </c>
      <c r="K18">
        <v>9.8387600000000006E-4</v>
      </c>
      <c r="L18" s="3">
        <f t="shared" si="0"/>
        <v>0.61665781730318658</v>
      </c>
      <c r="M18" s="3" t="str">
        <f t="shared" si="1"/>
        <v>0.45, 0.84</v>
      </c>
      <c r="N18">
        <v>448</v>
      </c>
      <c r="O18">
        <v>19482</v>
      </c>
      <c r="P18" t="s">
        <v>97</v>
      </c>
    </row>
    <row r="19" spans="1:16">
      <c r="A19" t="s">
        <v>0</v>
      </c>
      <c r="B19" t="s">
        <v>98</v>
      </c>
      <c r="C19">
        <v>367</v>
      </c>
      <c r="D19" t="s">
        <v>99</v>
      </c>
      <c r="E19">
        <v>367.1</v>
      </c>
      <c r="F19" t="s">
        <v>100</v>
      </c>
      <c r="G19" t="s">
        <v>101</v>
      </c>
      <c r="H19" t="s">
        <v>102</v>
      </c>
      <c r="I19">
        <v>0.15482399999999999</v>
      </c>
      <c r="J19">
        <v>4.70929E-2</v>
      </c>
      <c r="K19">
        <v>1.0210200000000001E-3</v>
      </c>
      <c r="L19" s="3">
        <f t="shared" si="0"/>
        <v>1.1674524713875962</v>
      </c>
      <c r="M19" s="3" t="str">
        <f t="shared" si="1"/>
        <v>1.06, 1.28</v>
      </c>
      <c r="N19">
        <v>1290</v>
      </c>
      <c r="O19">
        <v>17484</v>
      </c>
      <c r="P19" t="s">
        <v>0</v>
      </c>
    </row>
    <row r="20" spans="1:16">
      <c r="A20" t="s">
        <v>0</v>
      </c>
      <c r="B20" t="s">
        <v>17</v>
      </c>
      <c r="C20">
        <v>591</v>
      </c>
      <c r="D20" t="s">
        <v>103</v>
      </c>
      <c r="E20">
        <v>591</v>
      </c>
      <c r="F20" t="s">
        <v>103</v>
      </c>
      <c r="G20" t="s">
        <v>20</v>
      </c>
      <c r="H20" t="s">
        <v>104</v>
      </c>
      <c r="I20">
        <v>-0.61156200000000005</v>
      </c>
      <c r="J20">
        <v>0.20708299999999999</v>
      </c>
      <c r="K20">
        <v>1.03662E-3</v>
      </c>
      <c r="L20" s="3">
        <f t="shared" si="0"/>
        <v>0.54250281751769736</v>
      </c>
      <c r="M20" s="3" t="str">
        <f t="shared" si="1"/>
        <v>0.36, 0.81</v>
      </c>
      <c r="N20">
        <v>218</v>
      </c>
      <c r="O20">
        <v>19859</v>
      </c>
      <c r="P20" t="s">
        <v>0</v>
      </c>
    </row>
    <row r="21" spans="1:16">
      <c r="A21" t="s">
        <v>0</v>
      </c>
      <c r="B21" t="s">
        <v>105</v>
      </c>
      <c r="C21">
        <v>726</v>
      </c>
      <c r="D21" t="s">
        <v>106</v>
      </c>
      <c r="E21">
        <v>726.33</v>
      </c>
      <c r="F21" t="s">
        <v>107</v>
      </c>
      <c r="G21" t="s">
        <v>108</v>
      </c>
      <c r="H21" t="s">
        <v>109</v>
      </c>
      <c r="I21">
        <v>0.86813300000000004</v>
      </c>
      <c r="J21">
        <v>0.21951599999999999</v>
      </c>
      <c r="K21">
        <v>1.0630699999999999E-3</v>
      </c>
      <c r="L21" s="3">
        <f t="shared" si="0"/>
        <v>2.3824586483874923</v>
      </c>
      <c r="M21" s="3" t="str">
        <f t="shared" si="1"/>
        <v>1.55, 3.66</v>
      </c>
      <c r="N21">
        <v>81</v>
      </c>
      <c r="O21">
        <v>20048</v>
      </c>
      <c r="P21" t="s">
        <v>0</v>
      </c>
    </row>
    <row r="22" spans="1:16">
      <c r="A22" t="s">
        <v>85</v>
      </c>
      <c r="B22" t="s">
        <v>86</v>
      </c>
      <c r="C22">
        <v>726</v>
      </c>
      <c r="D22" t="s">
        <v>106</v>
      </c>
      <c r="E22">
        <v>726.2</v>
      </c>
      <c r="F22" t="s">
        <v>110</v>
      </c>
      <c r="G22" t="s">
        <v>89</v>
      </c>
      <c r="H22" t="s">
        <v>111</v>
      </c>
      <c r="I22">
        <v>-2.3870300000000002</v>
      </c>
      <c r="J22">
        <v>1.4105300000000001</v>
      </c>
      <c r="K22">
        <v>1.11319E-3</v>
      </c>
      <c r="L22" s="3">
        <f t="shared" si="0"/>
        <v>9.1902228567144376E-2</v>
      </c>
      <c r="M22" s="3" t="str">
        <f t="shared" si="1"/>
        <v>0.01, 1.46</v>
      </c>
      <c r="N22">
        <v>364</v>
      </c>
      <c r="O22">
        <v>18885</v>
      </c>
    </row>
    <row r="23" spans="1:16">
      <c r="A23" t="s">
        <v>0</v>
      </c>
      <c r="B23" t="s">
        <v>22</v>
      </c>
      <c r="C23">
        <v>724</v>
      </c>
      <c r="D23" t="s">
        <v>112</v>
      </c>
      <c r="E23">
        <v>724.5</v>
      </c>
      <c r="F23" t="s">
        <v>113</v>
      </c>
      <c r="G23" t="s">
        <v>25</v>
      </c>
      <c r="H23" t="s">
        <v>114</v>
      </c>
      <c r="I23">
        <v>-0.309803</v>
      </c>
      <c r="J23">
        <v>9.4037999999999997E-2</v>
      </c>
      <c r="K23">
        <v>1.1347099999999999E-3</v>
      </c>
      <c r="L23" s="3">
        <f t="shared" si="0"/>
        <v>0.73359145950777149</v>
      </c>
      <c r="M23" s="3" t="str">
        <f t="shared" si="1"/>
        <v>0.61, 0.88</v>
      </c>
      <c r="N23">
        <v>2274</v>
      </c>
      <c r="O23">
        <v>14935</v>
      </c>
      <c r="P23" t="s">
        <v>0</v>
      </c>
    </row>
    <row r="24" spans="1:16">
      <c r="A24" t="s">
        <v>115</v>
      </c>
      <c r="B24" t="s">
        <v>116</v>
      </c>
      <c r="C24">
        <v>627</v>
      </c>
      <c r="D24" t="s">
        <v>117</v>
      </c>
      <c r="E24">
        <v>627.20000000000005</v>
      </c>
      <c r="F24" t="s">
        <v>118</v>
      </c>
      <c r="G24" t="s">
        <v>119</v>
      </c>
      <c r="H24" t="s">
        <v>120</v>
      </c>
      <c r="I24">
        <v>0.65009499999999998</v>
      </c>
      <c r="J24">
        <v>0.18421999999999999</v>
      </c>
      <c r="K24">
        <v>1.1546600000000001E-3</v>
      </c>
      <c r="L24" s="3">
        <f t="shared" si="0"/>
        <v>1.9157228140368041</v>
      </c>
      <c r="M24" s="3" t="str">
        <f t="shared" si="1"/>
        <v>1.34, 2.75</v>
      </c>
      <c r="N24">
        <v>1102</v>
      </c>
      <c r="O24">
        <v>17782</v>
      </c>
    </row>
    <row r="25" spans="1:16">
      <c r="A25" t="s">
        <v>57</v>
      </c>
      <c r="B25" t="s">
        <v>58</v>
      </c>
      <c r="C25">
        <v>787</v>
      </c>
      <c r="D25" t="s">
        <v>121</v>
      </c>
      <c r="E25">
        <v>787.01</v>
      </c>
      <c r="F25" t="s">
        <v>122</v>
      </c>
      <c r="G25" t="s">
        <v>61</v>
      </c>
      <c r="H25" t="s">
        <v>123</v>
      </c>
      <c r="I25">
        <v>-0.262683</v>
      </c>
      <c r="J25">
        <v>8.5436899999999996E-2</v>
      </c>
      <c r="K25">
        <v>1.3290400000000001E-3</v>
      </c>
      <c r="L25" s="3">
        <f t="shared" si="0"/>
        <v>0.7689856271217419</v>
      </c>
      <c r="M25" s="3" t="str">
        <f t="shared" si="1"/>
        <v>0.65, 0.91</v>
      </c>
      <c r="N25">
        <v>1164</v>
      </c>
      <c r="O25">
        <v>17175</v>
      </c>
    </row>
    <row r="26" spans="1:16">
      <c r="A26" t="s">
        <v>124</v>
      </c>
      <c r="B26" t="s">
        <v>125</v>
      </c>
      <c r="C26">
        <v>478</v>
      </c>
      <c r="D26" t="s">
        <v>126</v>
      </c>
      <c r="E26">
        <v>478.1</v>
      </c>
      <c r="F26" t="s">
        <v>127</v>
      </c>
      <c r="G26" t="s">
        <v>128</v>
      </c>
      <c r="H26" t="s">
        <v>129</v>
      </c>
      <c r="I26">
        <v>-0.386125</v>
      </c>
      <c r="J26">
        <v>0.121251</v>
      </c>
      <c r="K26">
        <v>1.3592700000000001E-3</v>
      </c>
      <c r="L26" s="3">
        <f t="shared" si="0"/>
        <v>0.67968555967509703</v>
      </c>
      <c r="M26" s="3" t="str">
        <f t="shared" si="1"/>
        <v>0.54, 0.86</v>
      </c>
      <c r="N26">
        <v>165</v>
      </c>
      <c r="O26">
        <v>19417</v>
      </c>
      <c r="P26" t="s">
        <v>130</v>
      </c>
    </row>
    <row r="27" spans="1:16">
      <c r="A27" t="s">
        <v>115</v>
      </c>
      <c r="B27" t="s">
        <v>116</v>
      </c>
      <c r="C27">
        <v>286</v>
      </c>
      <c r="D27" t="s">
        <v>131</v>
      </c>
      <c r="E27">
        <v>286.89999999999998</v>
      </c>
      <c r="F27" t="s">
        <v>132</v>
      </c>
      <c r="G27" t="s">
        <v>119</v>
      </c>
      <c r="H27" t="s">
        <v>133</v>
      </c>
      <c r="I27">
        <v>1.21286</v>
      </c>
      <c r="J27">
        <v>0.320023</v>
      </c>
      <c r="K27">
        <v>1.4332800000000001E-3</v>
      </c>
      <c r="L27" s="3">
        <f t="shared" si="0"/>
        <v>3.3630893468212446</v>
      </c>
      <c r="M27" s="3" t="str">
        <f t="shared" si="1"/>
        <v>1.80, 6.30</v>
      </c>
      <c r="N27">
        <v>175</v>
      </c>
      <c r="O27">
        <v>19597</v>
      </c>
    </row>
    <row r="28" spans="1:16">
      <c r="A28" t="s">
        <v>77</v>
      </c>
      <c r="B28" t="s">
        <v>78</v>
      </c>
      <c r="C28">
        <v>518</v>
      </c>
      <c r="D28" t="s">
        <v>134</v>
      </c>
      <c r="E28">
        <v>518.89</v>
      </c>
      <c r="F28" t="s">
        <v>135</v>
      </c>
      <c r="G28" t="s">
        <v>81</v>
      </c>
      <c r="H28" t="s">
        <v>136</v>
      </c>
      <c r="I28">
        <v>-0.626027</v>
      </c>
      <c r="J28">
        <v>0.22588</v>
      </c>
      <c r="K28">
        <v>1.4767300000000001E-3</v>
      </c>
      <c r="L28" s="3">
        <f t="shared" si="0"/>
        <v>0.53471199721316853</v>
      </c>
      <c r="M28" s="3" t="str">
        <f t="shared" si="1"/>
        <v>0.34, 0.83</v>
      </c>
      <c r="N28">
        <v>1090</v>
      </c>
      <c r="O28">
        <v>16921</v>
      </c>
    </row>
    <row r="29" spans="1:16">
      <c r="A29" t="s">
        <v>0</v>
      </c>
      <c r="B29" t="s">
        <v>98</v>
      </c>
      <c r="C29">
        <v>781</v>
      </c>
      <c r="D29" t="s">
        <v>137</v>
      </c>
      <c r="E29">
        <v>781.2</v>
      </c>
      <c r="F29" t="s">
        <v>138</v>
      </c>
      <c r="G29" t="s">
        <v>101</v>
      </c>
      <c r="H29" t="s">
        <v>139</v>
      </c>
      <c r="I29">
        <v>-0.14355899999999999</v>
      </c>
      <c r="J29">
        <v>4.5404600000000003E-2</v>
      </c>
      <c r="K29">
        <v>1.5754E-3</v>
      </c>
      <c r="L29" s="3">
        <f t="shared" si="0"/>
        <v>0.86626968876783539</v>
      </c>
      <c r="M29" s="3" t="str">
        <f t="shared" si="1"/>
        <v>0.79, 0.95</v>
      </c>
      <c r="N29">
        <v>1092</v>
      </c>
      <c r="O29">
        <v>18088</v>
      </c>
      <c r="P29" t="s">
        <v>0</v>
      </c>
    </row>
    <row r="30" spans="1:16">
      <c r="A30" t="s">
        <v>27</v>
      </c>
      <c r="B30" t="s">
        <v>28</v>
      </c>
      <c r="C30">
        <v>813</v>
      </c>
      <c r="D30" t="s">
        <v>140</v>
      </c>
      <c r="E30">
        <v>813.42</v>
      </c>
      <c r="F30" t="s">
        <v>141</v>
      </c>
      <c r="G30" t="s">
        <v>31</v>
      </c>
      <c r="H30" t="s">
        <v>142</v>
      </c>
      <c r="I30">
        <v>0.32534600000000002</v>
      </c>
      <c r="J30">
        <v>9.8596699999999995E-2</v>
      </c>
      <c r="K30">
        <v>1.5945200000000001E-3</v>
      </c>
      <c r="L30" s="3">
        <f t="shared" si="0"/>
        <v>1.3845096034391229</v>
      </c>
      <c r="M30" s="3" t="str">
        <f t="shared" si="1"/>
        <v>1.14, 1.68</v>
      </c>
      <c r="N30">
        <v>218</v>
      </c>
      <c r="O30">
        <v>20115</v>
      </c>
    </row>
    <row r="31" spans="1:16">
      <c r="A31" t="s">
        <v>33</v>
      </c>
      <c r="B31" t="s">
        <v>34</v>
      </c>
      <c r="C31">
        <v>794</v>
      </c>
      <c r="D31" t="s">
        <v>143</v>
      </c>
      <c r="E31">
        <v>794.8</v>
      </c>
      <c r="F31" t="s">
        <v>144</v>
      </c>
      <c r="G31" t="s">
        <v>37</v>
      </c>
      <c r="H31" t="s">
        <v>145</v>
      </c>
      <c r="I31">
        <v>-0.81506699999999999</v>
      </c>
      <c r="J31">
        <v>0.307257</v>
      </c>
      <c r="K31">
        <v>1.5945200000000001E-3</v>
      </c>
      <c r="L31" s="3">
        <f t="shared" si="0"/>
        <v>0.44260967151989966</v>
      </c>
      <c r="M31" s="3" t="str">
        <f t="shared" si="1"/>
        <v>0.24, 0.81</v>
      </c>
      <c r="N31">
        <v>308</v>
      </c>
      <c r="O31">
        <v>19163</v>
      </c>
    </row>
    <row r="32" spans="1:16">
      <c r="A32" t="s">
        <v>146</v>
      </c>
      <c r="B32" t="s">
        <v>147</v>
      </c>
      <c r="C32">
        <v>38</v>
      </c>
      <c r="D32" t="s">
        <v>148</v>
      </c>
      <c r="E32">
        <v>38.11</v>
      </c>
      <c r="F32" t="s">
        <v>149</v>
      </c>
      <c r="G32" t="s">
        <v>150</v>
      </c>
      <c r="H32" t="s">
        <v>151</v>
      </c>
      <c r="I32">
        <v>-2.37371</v>
      </c>
      <c r="J32">
        <v>1.18801</v>
      </c>
      <c r="K32">
        <v>1.6063200000000001E-3</v>
      </c>
      <c r="L32" s="3">
        <f t="shared" si="0"/>
        <v>9.3134555327740592E-2</v>
      </c>
      <c r="M32" s="3" t="str">
        <f t="shared" si="1"/>
        <v>0.01, 0.96</v>
      </c>
      <c r="N32">
        <v>28</v>
      </c>
      <c r="O32">
        <v>20010</v>
      </c>
    </row>
    <row r="33" spans="1:16">
      <c r="A33" t="s">
        <v>146</v>
      </c>
      <c r="B33" t="s">
        <v>147</v>
      </c>
      <c r="C33">
        <v>459</v>
      </c>
      <c r="D33" t="s">
        <v>29</v>
      </c>
      <c r="E33">
        <v>459.81</v>
      </c>
      <c r="F33" t="s">
        <v>30</v>
      </c>
      <c r="G33" t="s">
        <v>150</v>
      </c>
      <c r="H33" t="s">
        <v>152</v>
      </c>
      <c r="I33">
        <v>-0.37383300000000003</v>
      </c>
      <c r="J33">
        <v>0.12614600000000001</v>
      </c>
      <c r="K33">
        <v>1.62462E-3</v>
      </c>
      <c r="L33" s="3">
        <f t="shared" si="0"/>
        <v>0.68809181356728299</v>
      </c>
      <c r="M33" s="3" t="str">
        <f t="shared" si="1"/>
        <v>0.54, 0.88</v>
      </c>
      <c r="N33">
        <v>521</v>
      </c>
      <c r="O33">
        <v>18799</v>
      </c>
    </row>
    <row r="34" spans="1:16">
      <c r="A34" t="s">
        <v>153</v>
      </c>
      <c r="B34" t="s">
        <v>154</v>
      </c>
      <c r="C34">
        <v>787</v>
      </c>
      <c r="D34" t="s">
        <v>121</v>
      </c>
      <c r="E34">
        <v>787.2</v>
      </c>
      <c r="F34" t="s">
        <v>155</v>
      </c>
      <c r="G34" t="s">
        <v>156</v>
      </c>
      <c r="H34" t="s">
        <v>157</v>
      </c>
      <c r="I34">
        <v>0.40809800000000002</v>
      </c>
      <c r="J34">
        <v>0.12021800000000001</v>
      </c>
      <c r="K34">
        <v>1.7236599999999999E-3</v>
      </c>
      <c r="L34" s="3">
        <f t="shared" si="0"/>
        <v>1.5039545414934243</v>
      </c>
      <c r="M34" s="3" t="str">
        <f t="shared" si="1"/>
        <v>1.19, 1.90</v>
      </c>
      <c r="N34">
        <v>487</v>
      </c>
      <c r="O34">
        <v>18602</v>
      </c>
    </row>
    <row r="35" spans="1:16">
      <c r="A35" t="s">
        <v>48</v>
      </c>
      <c r="B35" t="s">
        <v>49</v>
      </c>
      <c r="C35">
        <v>345</v>
      </c>
      <c r="D35" t="s">
        <v>158</v>
      </c>
      <c r="E35">
        <v>345.4</v>
      </c>
      <c r="F35" t="s">
        <v>159</v>
      </c>
      <c r="G35" t="s">
        <v>52</v>
      </c>
      <c r="H35" t="s">
        <v>160</v>
      </c>
      <c r="I35">
        <v>-2.3121900000000002</v>
      </c>
      <c r="J35">
        <v>1.28257</v>
      </c>
      <c r="K35">
        <v>1.8208899999999999E-3</v>
      </c>
      <c r="L35" s="3">
        <f t="shared" si="0"/>
        <v>9.9044107278505003E-2</v>
      </c>
      <c r="M35" s="3" t="str">
        <f t="shared" si="1"/>
        <v>0.01, 1.22</v>
      </c>
      <c r="N35">
        <v>53</v>
      </c>
      <c r="O35">
        <v>19151</v>
      </c>
    </row>
    <row r="36" spans="1:16">
      <c r="A36" t="s">
        <v>161</v>
      </c>
      <c r="B36" t="s">
        <v>162</v>
      </c>
      <c r="C36">
        <v>386</v>
      </c>
      <c r="D36" t="s">
        <v>163</v>
      </c>
      <c r="E36">
        <v>386.11</v>
      </c>
      <c r="F36" t="s">
        <v>163</v>
      </c>
      <c r="G36" t="s">
        <v>164</v>
      </c>
      <c r="H36" t="s">
        <v>165</v>
      </c>
      <c r="I36">
        <v>0.48408200000000001</v>
      </c>
      <c r="J36">
        <v>0.14027600000000001</v>
      </c>
      <c r="K36">
        <v>1.8399200000000001E-3</v>
      </c>
      <c r="L36" s="3">
        <f t="shared" si="0"/>
        <v>1.6226847003423726</v>
      </c>
      <c r="M36" s="3" t="str">
        <f t="shared" si="1"/>
        <v>1.23, 2.14</v>
      </c>
      <c r="N36">
        <v>177</v>
      </c>
      <c r="O36">
        <v>19749</v>
      </c>
    </row>
    <row r="37" spans="1:16">
      <c r="A37" t="s">
        <v>0</v>
      </c>
      <c r="B37" t="s">
        <v>105</v>
      </c>
      <c r="C37">
        <v>162</v>
      </c>
      <c r="D37" t="s">
        <v>166</v>
      </c>
      <c r="E37">
        <v>162.9</v>
      </c>
      <c r="F37" t="s">
        <v>167</v>
      </c>
      <c r="G37" t="s">
        <v>108</v>
      </c>
      <c r="H37" t="s">
        <v>168</v>
      </c>
      <c r="I37">
        <v>-0.57176000000000005</v>
      </c>
      <c r="J37">
        <v>0.205458</v>
      </c>
      <c r="K37">
        <v>1.9027E-3</v>
      </c>
      <c r="L37" s="3">
        <f t="shared" si="0"/>
        <v>0.56453098929959833</v>
      </c>
      <c r="M37" s="3" t="str">
        <f t="shared" si="1"/>
        <v>0.38, 0.84</v>
      </c>
      <c r="N37">
        <v>299</v>
      </c>
      <c r="O37">
        <v>19947</v>
      </c>
      <c r="P37" t="s">
        <v>0</v>
      </c>
    </row>
    <row r="38" spans="1:16">
      <c r="A38" t="s">
        <v>0</v>
      </c>
      <c r="B38" t="s">
        <v>169</v>
      </c>
      <c r="C38">
        <v>250</v>
      </c>
      <c r="D38" t="s">
        <v>170</v>
      </c>
      <c r="E38">
        <v>250.8</v>
      </c>
      <c r="F38" t="s">
        <v>171</v>
      </c>
      <c r="G38" t="s">
        <v>172</v>
      </c>
      <c r="H38" t="s">
        <v>173</v>
      </c>
      <c r="I38">
        <v>-1.0414600000000001</v>
      </c>
      <c r="J38">
        <v>0.42603200000000002</v>
      </c>
      <c r="K38">
        <v>1.94257E-3</v>
      </c>
      <c r="L38" s="3">
        <f t="shared" si="0"/>
        <v>0.35293901465185407</v>
      </c>
      <c r="M38" s="3" t="str">
        <f t="shared" si="1"/>
        <v>0.15, 0.81</v>
      </c>
      <c r="N38">
        <v>310</v>
      </c>
      <c r="O38">
        <v>17879</v>
      </c>
      <c r="P38" t="s">
        <v>0</v>
      </c>
    </row>
    <row r="39" spans="1:16">
      <c r="A39" t="s">
        <v>0</v>
      </c>
      <c r="B39" t="s">
        <v>17</v>
      </c>
      <c r="C39">
        <v>780</v>
      </c>
      <c r="D39" t="s">
        <v>174</v>
      </c>
      <c r="E39">
        <v>780.6</v>
      </c>
      <c r="F39" t="s">
        <v>175</v>
      </c>
      <c r="G39" t="s">
        <v>20</v>
      </c>
      <c r="H39" t="s">
        <v>176</v>
      </c>
      <c r="I39">
        <v>-0.342837</v>
      </c>
      <c r="J39">
        <v>0.11821</v>
      </c>
      <c r="K39">
        <v>2.0900200000000002E-3</v>
      </c>
      <c r="L39" s="3">
        <f t="shared" si="0"/>
        <v>0.70975389201639405</v>
      </c>
      <c r="M39" s="3" t="str">
        <f t="shared" si="1"/>
        <v>0.56, 0.89</v>
      </c>
      <c r="N39">
        <v>572</v>
      </c>
      <c r="O39">
        <v>18555</v>
      </c>
      <c r="P39" t="s">
        <v>0</v>
      </c>
    </row>
    <row r="40" spans="1:16">
      <c r="A40" t="s">
        <v>91</v>
      </c>
      <c r="B40" t="s">
        <v>92</v>
      </c>
      <c r="C40">
        <v>784</v>
      </c>
      <c r="D40" t="s">
        <v>177</v>
      </c>
      <c r="E40">
        <v>784.1</v>
      </c>
      <c r="F40" t="s">
        <v>178</v>
      </c>
      <c r="G40" t="s">
        <v>95</v>
      </c>
      <c r="H40" t="s">
        <v>179</v>
      </c>
      <c r="I40">
        <v>-2.3365300000000002</v>
      </c>
      <c r="J40">
        <v>1.1986699999999999</v>
      </c>
      <c r="K40">
        <v>2.0986899999999998E-3</v>
      </c>
      <c r="L40" s="3">
        <f t="shared" si="0"/>
        <v>9.6662475742257031E-2</v>
      </c>
      <c r="M40" s="3" t="str">
        <f t="shared" si="1"/>
        <v>0.01, 1.01</v>
      </c>
      <c r="N40">
        <v>35</v>
      </c>
      <c r="O40">
        <v>20064</v>
      </c>
      <c r="P40" t="s">
        <v>97</v>
      </c>
    </row>
    <row r="41" spans="1:16">
      <c r="A41" t="s">
        <v>124</v>
      </c>
      <c r="B41" t="s">
        <v>125</v>
      </c>
      <c r="C41">
        <v>472</v>
      </c>
      <c r="D41" t="s">
        <v>180</v>
      </c>
      <c r="E41">
        <v>472</v>
      </c>
      <c r="F41" t="s">
        <v>181</v>
      </c>
      <c r="G41" t="s">
        <v>128</v>
      </c>
      <c r="H41" t="s">
        <v>182</v>
      </c>
      <c r="I41">
        <v>-0.24041899999999999</v>
      </c>
      <c r="J41">
        <v>7.8903699999999993E-2</v>
      </c>
      <c r="K41">
        <v>2.1575800000000001E-3</v>
      </c>
      <c r="L41" s="3">
        <f t="shared" si="0"/>
        <v>0.78629833303371044</v>
      </c>
      <c r="M41" s="3" t="str">
        <f t="shared" si="1"/>
        <v>0.67, 0.92</v>
      </c>
      <c r="N41">
        <v>430</v>
      </c>
      <c r="O41">
        <v>18894</v>
      </c>
      <c r="P41" t="s">
        <v>130</v>
      </c>
    </row>
    <row r="42" spans="1:16">
      <c r="A42" t="s">
        <v>0</v>
      </c>
      <c r="B42" t="s">
        <v>105</v>
      </c>
      <c r="C42">
        <v>454</v>
      </c>
      <c r="D42" t="s">
        <v>183</v>
      </c>
      <c r="E42">
        <v>454.9</v>
      </c>
      <c r="F42" t="s">
        <v>184</v>
      </c>
      <c r="G42" t="s">
        <v>108</v>
      </c>
      <c r="H42" t="s">
        <v>185</v>
      </c>
      <c r="I42">
        <v>-0.48244500000000001</v>
      </c>
      <c r="J42">
        <v>0.17088400000000001</v>
      </c>
      <c r="K42">
        <v>2.1973000000000001E-3</v>
      </c>
      <c r="L42" s="3">
        <f t="shared" si="0"/>
        <v>0.61727231445800435</v>
      </c>
      <c r="M42" s="3" t="str">
        <f t="shared" si="1"/>
        <v>0.44, 0.86</v>
      </c>
      <c r="N42">
        <v>402</v>
      </c>
      <c r="O42">
        <v>19443</v>
      </c>
      <c r="P42" t="s">
        <v>0</v>
      </c>
    </row>
    <row r="43" spans="1:16">
      <c r="A43" t="s">
        <v>115</v>
      </c>
      <c r="B43" t="s">
        <v>116</v>
      </c>
      <c r="C43">
        <v>787</v>
      </c>
      <c r="D43" t="s">
        <v>121</v>
      </c>
      <c r="E43">
        <v>787.02</v>
      </c>
      <c r="F43" t="s">
        <v>186</v>
      </c>
      <c r="G43" t="s">
        <v>119</v>
      </c>
      <c r="H43" t="s">
        <v>187</v>
      </c>
      <c r="I43">
        <v>-0.65370499999999998</v>
      </c>
      <c r="J43">
        <v>0.24480099999999999</v>
      </c>
      <c r="K43">
        <v>2.4694600000000001E-3</v>
      </c>
      <c r="L43" s="3">
        <f t="shared" si="0"/>
        <v>0.5201151758048379</v>
      </c>
      <c r="M43" s="3" t="str">
        <f t="shared" si="1"/>
        <v>0.32, 0.84</v>
      </c>
      <c r="N43">
        <v>812</v>
      </c>
      <c r="O43">
        <v>17545</v>
      </c>
    </row>
    <row r="44" spans="1:16">
      <c r="A44" t="s">
        <v>115</v>
      </c>
      <c r="B44" t="s">
        <v>116</v>
      </c>
      <c r="C44">
        <v>112</v>
      </c>
      <c r="D44" t="s">
        <v>188</v>
      </c>
      <c r="E44">
        <v>112.1</v>
      </c>
      <c r="F44" t="s">
        <v>189</v>
      </c>
      <c r="G44" t="s">
        <v>119</v>
      </c>
      <c r="H44" t="s">
        <v>190</v>
      </c>
      <c r="I44">
        <v>-1.14832</v>
      </c>
      <c r="J44">
        <v>0.47826999999999997</v>
      </c>
      <c r="K44">
        <v>2.48715E-3</v>
      </c>
      <c r="L44" s="3">
        <f t="shared" si="0"/>
        <v>0.31716916623975328</v>
      </c>
      <c r="M44" s="3" t="str">
        <f t="shared" si="1"/>
        <v>0.12, 0.81</v>
      </c>
      <c r="N44">
        <v>144</v>
      </c>
      <c r="O44">
        <v>19657</v>
      </c>
    </row>
    <row r="45" spans="1:16">
      <c r="A45" t="s">
        <v>191</v>
      </c>
      <c r="B45" t="s">
        <v>192</v>
      </c>
      <c r="C45">
        <v>577</v>
      </c>
      <c r="D45" t="s">
        <v>193</v>
      </c>
      <c r="E45">
        <v>577.20000000000005</v>
      </c>
      <c r="F45" t="s">
        <v>194</v>
      </c>
      <c r="G45" t="s">
        <v>195</v>
      </c>
      <c r="H45" t="s">
        <v>196</v>
      </c>
      <c r="I45">
        <v>0.689191</v>
      </c>
      <c r="J45">
        <v>0.19442300000000001</v>
      </c>
      <c r="K45">
        <v>2.51468E-3</v>
      </c>
      <c r="L45" s="3">
        <f t="shared" si="0"/>
        <v>1.992103269625255</v>
      </c>
      <c r="M45" s="3" t="str">
        <f t="shared" si="1"/>
        <v>1.36, 2.92</v>
      </c>
      <c r="N45">
        <v>97</v>
      </c>
      <c r="O45">
        <v>20156</v>
      </c>
    </row>
    <row r="46" spans="1:16">
      <c r="A46" t="s">
        <v>91</v>
      </c>
      <c r="B46" t="s">
        <v>92</v>
      </c>
      <c r="C46">
        <v>250</v>
      </c>
      <c r="D46" t="s">
        <v>197</v>
      </c>
      <c r="E46">
        <v>250.61</v>
      </c>
      <c r="F46" t="s">
        <v>198</v>
      </c>
      <c r="G46" t="s">
        <v>95</v>
      </c>
      <c r="H46" t="s">
        <v>199</v>
      </c>
      <c r="I46">
        <v>-1.2188000000000001</v>
      </c>
      <c r="J46">
        <v>0.509992</v>
      </c>
      <c r="K46">
        <v>2.59048E-3</v>
      </c>
      <c r="L46" s="3">
        <f t="shared" si="0"/>
        <v>0.29558465577509496</v>
      </c>
      <c r="M46" s="3" t="str">
        <f t="shared" si="1"/>
        <v>0.11, 0.80</v>
      </c>
      <c r="N46">
        <v>97</v>
      </c>
      <c r="O46">
        <v>20233</v>
      </c>
      <c r="P46" t="s">
        <v>97</v>
      </c>
    </row>
    <row r="47" spans="1:16">
      <c r="A47" t="s">
        <v>146</v>
      </c>
      <c r="B47" t="s">
        <v>147</v>
      </c>
      <c r="C47">
        <v>355</v>
      </c>
      <c r="D47" t="s">
        <v>200</v>
      </c>
      <c r="E47">
        <v>355.8</v>
      </c>
      <c r="F47" t="s">
        <v>201</v>
      </c>
      <c r="G47" t="s">
        <v>150</v>
      </c>
      <c r="H47" t="s">
        <v>202</v>
      </c>
      <c r="I47">
        <v>-1.3810199999999999</v>
      </c>
      <c r="J47">
        <v>0.58318199999999998</v>
      </c>
      <c r="K47">
        <v>2.6356600000000002E-3</v>
      </c>
      <c r="L47" s="3">
        <f t="shared" si="0"/>
        <v>0.25132207376231402</v>
      </c>
      <c r="M47" s="3" t="str">
        <f t="shared" si="1"/>
        <v>0.08, 0.79</v>
      </c>
      <c r="N47">
        <v>48</v>
      </c>
      <c r="O47">
        <v>19809</v>
      </c>
    </row>
    <row r="48" spans="1:16">
      <c r="A48" t="s">
        <v>146</v>
      </c>
      <c r="B48" t="s">
        <v>147</v>
      </c>
      <c r="C48">
        <v>564</v>
      </c>
      <c r="D48" t="s">
        <v>203</v>
      </c>
      <c r="E48">
        <v>564.1</v>
      </c>
      <c r="F48" t="s">
        <v>204</v>
      </c>
      <c r="G48" t="s">
        <v>150</v>
      </c>
      <c r="H48" t="s">
        <v>205</v>
      </c>
      <c r="I48">
        <v>-0.33450600000000003</v>
      </c>
      <c r="J48">
        <v>0.11790399999999999</v>
      </c>
      <c r="K48">
        <v>2.69331E-3</v>
      </c>
      <c r="L48" s="3">
        <f t="shared" si="0"/>
        <v>0.71569155066571521</v>
      </c>
      <c r="M48" s="3" t="str">
        <f t="shared" si="1"/>
        <v>0.57, 0.90</v>
      </c>
      <c r="N48">
        <v>535</v>
      </c>
      <c r="O48">
        <v>18779</v>
      </c>
    </row>
    <row r="49" spans="1:16">
      <c r="A49" t="s">
        <v>161</v>
      </c>
      <c r="B49" t="s">
        <v>162</v>
      </c>
      <c r="C49">
        <v>625</v>
      </c>
      <c r="D49" t="s">
        <v>206</v>
      </c>
      <c r="E49">
        <v>625.6</v>
      </c>
      <c r="F49" t="s">
        <v>207</v>
      </c>
      <c r="G49" t="s">
        <v>164</v>
      </c>
      <c r="H49" t="s">
        <v>208</v>
      </c>
      <c r="I49">
        <v>0.32874799999999998</v>
      </c>
      <c r="J49">
        <v>0.10336099999999999</v>
      </c>
      <c r="K49">
        <v>2.7037699999999999E-3</v>
      </c>
      <c r="L49" s="3">
        <f t="shared" si="0"/>
        <v>1.3892277260861725</v>
      </c>
      <c r="M49" s="3" t="str">
        <f t="shared" si="1"/>
        <v>1.13, 1.70</v>
      </c>
      <c r="N49">
        <v>398</v>
      </c>
      <c r="O49">
        <v>19531</v>
      </c>
    </row>
    <row r="50" spans="1:16">
      <c r="A50" t="s">
        <v>63</v>
      </c>
      <c r="B50" t="s">
        <v>64</v>
      </c>
      <c r="C50">
        <v>787</v>
      </c>
      <c r="D50" t="s">
        <v>121</v>
      </c>
      <c r="E50">
        <v>787.03</v>
      </c>
      <c r="F50" t="s">
        <v>209</v>
      </c>
      <c r="G50" t="s">
        <v>67</v>
      </c>
      <c r="H50" t="s">
        <v>210</v>
      </c>
      <c r="I50">
        <v>-0.63805900000000004</v>
      </c>
      <c r="J50">
        <v>0.24040300000000001</v>
      </c>
      <c r="K50">
        <v>2.76035E-3</v>
      </c>
      <c r="L50" s="3">
        <f t="shared" si="0"/>
        <v>0.52831689256317604</v>
      </c>
      <c r="M50" s="3" t="str">
        <f t="shared" si="1"/>
        <v>0.33, 0.85</v>
      </c>
      <c r="N50">
        <v>208</v>
      </c>
      <c r="O50">
        <v>18601</v>
      </c>
    </row>
    <row r="51" spans="1:16">
      <c r="A51" t="s">
        <v>153</v>
      </c>
      <c r="B51" t="s">
        <v>154</v>
      </c>
      <c r="C51">
        <v>996</v>
      </c>
      <c r="D51" t="s">
        <v>211</v>
      </c>
      <c r="E51">
        <v>996.59</v>
      </c>
      <c r="F51" t="s">
        <v>212</v>
      </c>
      <c r="G51" t="s">
        <v>156</v>
      </c>
      <c r="H51" t="s">
        <v>213</v>
      </c>
      <c r="I51">
        <v>-2.2502399999999998</v>
      </c>
      <c r="J51">
        <v>1.25657</v>
      </c>
      <c r="K51">
        <v>2.8662900000000001E-3</v>
      </c>
      <c r="L51" s="3">
        <f t="shared" si="0"/>
        <v>0.10537393178322435</v>
      </c>
      <c r="M51" s="3" t="str">
        <f t="shared" si="1"/>
        <v>0.01, 1.24</v>
      </c>
      <c r="N51">
        <v>43</v>
      </c>
      <c r="O51">
        <v>19660</v>
      </c>
    </row>
    <row r="52" spans="1:16">
      <c r="A52" t="s">
        <v>146</v>
      </c>
      <c r="B52" t="s">
        <v>147</v>
      </c>
      <c r="C52">
        <v>214</v>
      </c>
      <c r="D52" t="s">
        <v>214</v>
      </c>
      <c r="E52">
        <v>214.1</v>
      </c>
      <c r="F52" t="s">
        <v>215</v>
      </c>
      <c r="G52" t="s">
        <v>150</v>
      </c>
      <c r="H52" t="s">
        <v>216</v>
      </c>
      <c r="I52">
        <v>0.57974499999999995</v>
      </c>
      <c r="J52">
        <v>0.17021900000000001</v>
      </c>
      <c r="K52">
        <v>2.8681100000000001E-3</v>
      </c>
      <c r="L52" s="3">
        <f t="shared" si="0"/>
        <v>1.7855830490138711</v>
      </c>
      <c r="M52" s="3" t="str">
        <f t="shared" si="1"/>
        <v>1.28, 2.49</v>
      </c>
      <c r="N52">
        <v>124</v>
      </c>
      <c r="O52">
        <v>19580</v>
      </c>
    </row>
    <row r="53" spans="1:16">
      <c r="A53" t="s">
        <v>0</v>
      </c>
      <c r="B53" t="s">
        <v>98</v>
      </c>
      <c r="C53">
        <v>599</v>
      </c>
      <c r="D53" t="s">
        <v>217</v>
      </c>
      <c r="E53">
        <v>599</v>
      </c>
      <c r="F53" t="s">
        <v>218</v>
      </c>
      <c r="G53" t="s">
        <v>101</v>
      </c>
      <c r="H53" t="s">
        <v>219</v>
      </c>
      <c r="I53">
        <v>-9.6926300000000007E-2</v>
      </c>
      <c r="J53">
        <v>3.25574E-2</v>
      </c>
      <c r="K53">
        <v>2.8786800000000002E-3</v>
      </c>
      <c r="L53" s="3">
        <f t="shared" si="0"/>
        <v>0.90762289547576669</v>
      </c>
      <c r="M53" s="3" t="str">
        <f t="shared" si="1"/>
        <v>0.85, 0.97</v>
      </c>
      <c r="N53">
        <v>2669</v>
      </c>
      <c r="O53">
        <v>15020</v>
      </c>
      <c r="P53" t="s">
        <v>0</v>
      </c>
    </row>
    <row r="54" spans="1:16">
      <c r="A54" t="s">
        <v>115</v>
      </c>
      <c r="B54" t="s">
        <v>116</v>
      </c>
      <c r="C54">
        <v>719</v>
      </c>
      <c r="D54" t="s">
        <v>220</v>
      </c>
      <c r="E54">
        <v>719.54</v>
      </c>
      <c r="F54" t="s">
        <v>221</v>
      </c>
      <c r="G54" t="s">
        <v>119</v>
      </c>
      <c r="H54" t="s">
        <v>222</v>
      </c>
      <c r="I54">
        <v>-2.2715399999999999</v>
      </c>
      <c r="J54">
        <v>1.35632</v>
      </c>
      <c r="K54">
        <v>2.8854200000000001E-3</v>
      </c>
      <c r="L54" s="3">
        <f t="shared" si="0"/>
        <v>0.10315320177049236</v>
      </c>
      <c r="M54" s="3" t="str">
        <f t="shared" si="1"/>
        <v>0.01, 1.47</v>
      </c>
      <c r="N54">
        <v>90</v>
      </c>
      <c r="O54">
        <v>20221</v>
      </c>
    </row>
    <row r="55" spans="1:16">
      <c r="A55" t="s">
        <v>153</v>
      </c>
      <c r="B55" t="s">
        <v>154</v>
      </c>
      <c r="C55">
        <v>787</v>
      </c>
      <c r="D55" t="s">
        <v>121</v>
      </c>
      <c r="E55">
        <v>787.91</v>
      </c>
      <c r="F55" t="s">
        <v>223</v>
      </c>
      <c r="G55" t="s">
        <v>156</v>
      </c>
      <c r="H55" t="s">
        <v>224</v>
      </c>
      <c r="I55">
        <v>0.230383</v>
      </c>
      <c r="J55">
        <v>7.4623999999999996E-2</v>
      </c>
      <c r="K55">
        <v>2.8910199999999998E-3</v>
      </c>
      <c r="L55" s="3">
        <f t="shared" si="0"/>
        <v>1.2590821460564554</v>
      </c>
      <c r="M55" s="3" t="str">
        <f t="shared" si="1"/>
        <v>1.09, 1.46</v>
      </c>
      <c r="N55">
        <v>1698</v>
      </c>
      <c r="O55">
        <v>15613</v>
      </c>
    </row>
    <row r="56" spans="1:16">
      <c r="A56" t="s">
        <v>225</v>
      </c>
      <c r="B56" t="s">
        <v>226</v>
      </c>
      <c r="C56">
        <v>807</v>
      </c>
      <c r="D56" t="s">
        <v>227</v>
      </c>
      <c r="E56">
        <v>807.01</v>
      </c>
      <c r="F56" t="s">
        <v>228</v>
      </c>
      <c r="G56" t="s">
        <v>229</v>
      </c>
      <c r="H56" t="s">
        <v>230</v>
      </c>
      <c r="I56">
        <v>-1.2780100000000001</v>
      </c>
      <c r="J56">
        <v>0.47521099999999999</v>
      </c>
      <c r="K56">
        <v>2.90187E-3</v>
      </c>
      <c r="L56" s="3">
        <f t="shared" si="0"/>
        <v>0.27859114557421788</v>
      </c>
      <c r="M56" s="3" t="str">
        <f t="shared" si="1"/>
        <v>0.11, 0.71</v>
      </c>
      <c r="N56">
        <v>26</v>
      </c>
      <c r="O56">
        <v>20308</v>
      </c>
    </row>
    <row r="57" spans="1:16">
      <c r="A57" t="s">
        <v>153</v>
      </c>
      <c r="B57" t="s">
        <v>154</v>
      </c>
      <c r="C57">
        <v>276</v>
      </c>
      <c r="D57" t="s">
        <v>231</v>
      </c>
      <c r="E57">
        <v>276.7</v>
      </c>
      <c r="F57" t="s">
        <v>232</v>
      </c>
      <c r="G57" t="s">
        <v>156</v>
      </c>
      <c r="H57" t="s">
        <v>233</v>
      </c>
      <c r="I57">
        <v>0.31949499999999997</v>
      </c>
      <c r="J57">
        <v>0.101198</v>
      </c>
      <c r="K57">
        <v>2.9323000000000001E-3</v>
      </c>
      <c r="L57" s="3">
        <f t="shared" si="0"/>
        <v>1.3764324903864156</v>
      </c>
      <c r="M57" s="3" t="str">
        <f t="shared" si="1"/>
        <v>1.13, 1.68</v>
      </c>
      <c r="N57">
        <v>721</v>
      </c>
      <c r="O57">
        <v>18023</v>
      </c>
    </row>
    <row r="58" spans="1:16">
      <c r="A58" t="s">
        <v>91</v>
      </c>
      <c r="B58" t="s">
        <v>92</v>
      </c>
      <c r="C58">
        <v>355</v>
      </c>
      <c r="D58" t="s">
        <v>200</v>
      </c>
      <c r="E58">
        <v>355.9</v>
      </c>
      <c r="F58" t="s">
        <v>234</v>
      </c>
      <c r="G58" t="s">
        <v>95</v>
      </c>
      <c r="H58" t="s">
        <v>235</v>
      </c>
      <c r="I58">
        <v>0.474356</v>
      </c>
      <c r="J58">
        <v>0.14474600000000001</v>
      </c>
      <c r="K58">
        <v>2.95553E-3</v>
      </c>
      <c r="L58" s="3">
        <f t="shared" si="0"/>
        <v>1.6069789697217209</v>
      </c>
      <c r="M58" s="3" t="str">
        <f t="shared" si="1"/>
        <v>1.21, 2.13</v>
      </c>
      <c r="N58">
        <v>291</v>
      </c>
      <c r="O58">
        <v>19481</v>
      </c>
      <c r="P58" t="s">
        <v>97</v>
      </c>
    </row>
    <row r="59" spans="1:16">
      <c r="A59" t="s">
        <v>124</v>
      </c>
      <c r="B59" t="s">
        <v>125</v>
      </c>
      <c r="C59">
        <v>998</v>
      </c>
      <c r="D59" t="s">
        <v>236</v>
      </c>
      <c r="E59">
        <v>998.83</v>
      </c>
      <c r="F59" t="s">
        <v>237</v>
      </c>
      <c r="G59" t="s">
        <v>128</v>
      </c>
      <c r="H59" t="s">
        <v>238</v>
      </c>
      <c r="I59">
        <v>-0.62030799999999997</v>
      </c>
      <c r="J59">
        <v>0.20699400000000001</v>
      </c>
      <c r="K59">
        <v>2.9738799999999999E-3</v>
      </c>
      <c r="L59" s="3">
        <f t="shared" si="0"/>
        <v>0.53777877622105652</v>
      </c>
      <c r="M59" s="3" t="str">
        <f t="shared" si="1"/>
        <v>0.36, 0.81</v>
      </c>
      <c r="N59">
        <v>61</v>
      </c>
      <c r="O59">
        <v>20250</v>
      </c>
      <c r="P59" t="s">
        <v>130</v>
      </c>
    </row>
    <row r="60" spans="1:16">
      <c r="A60" t="s">
        <v>239</v>
      </c>
      <c r="B60" t="s">
        <v>240</v>
      </c>
      <c r="C60">
        <v>437</v>
      </c>
      <c r="D60" t="s">
        <v>241</v>
      </c>
      <c r="E60">
        <v>437.3</v>
      </c>
      <c r="F60" t="s">
        <v>242</v>
      </c>
      <c r="G60" t="s">
        <v>243</v>
      </c>
      <c r="H60" t="s">
        <v>244</v>
      </c>
      <c r="I60">
        <v>-0.727773</v>
      </c>
      <c r="J60">
        <v>0.27022600000000002</v>
      </c>
      <c r="K60">
        <v>3.0346800000000001E-3</v>
      </c>
      <c r="L60" s="3">
        <f t="shared" si="0"/>
        <v>0.48298339731953704</v>
      </c>
      <c r="M60" s="3" t="str">
        <f t="shared" si="1"/>
        <v>0.28, 0.82</v>
      </c>
      <c r="N60">
        <v>92</v>
      </c>
      <c r="O60">
        <v>20190</v>
      </c>
    </row>
    <row r="61" spans="1:16">
      <c r="A61" t="s">
        <v>0</v>
      </c>
      <c r="B61" t="s">
        <v>22</v>
      </c>
      <c r="C61">
        <v>493</v>
      </c>
      <c r="D61" t="s">
        <v>245</v>
      </c>
      <c r="E61">
        <v>493</v>
      </c>
      <c r="F61" t="s">
        <v>246</v>
      </c>
      <c r="G61" t="s">
        <v>25</v>
      </c>
      <c r="H61" t="s">
        <v>247</v>
      </c>
      <c r="I61">
        <v>-0.47685699999999998</v>
      </c>
      <c r="J61">
        <v>0.155912</v>
      </c>
      <c r="K61">
        <v>3.1800600000000002E-3</v>
      </c>
      <c r="L61" s="3">
        <f t="shared" si="0"/>
        <v>0.62073128752118834</v>
      </c>
      <c r="M61" s="3" t="str">
        <f t="shared" si="1"/>
        <v>0.46, 0.84</v>
      </c>
      <c r="N61">
        <v>295</v>
      </c>
      <c r="O61">
        <v>19816</v>
      </c>
      <c r="P61" t="s">
        <v>0</v>
      </c>
    </row>
    <row r="62" spans="1:16">
      <c r="A62" t="s">
        <v>191</v>
      </c>
      <c r="B62" t="s">
        <v>192</v>
      </c>
      <c r="C62">
        <v>781</v>
      </c>
      <c r="D62" t="s">
        <v>137</v>
      </c>
      <c r="E62">
        <v>781.92</v>
      </c>
      <c r="F62" t="s">
        <v>248</v>
      </c>
      <c r="G62" t="s">
        <v>195</v>
      </c>
      <c r="H62" t="s">
        <v>249</v>
      </c>
      <c r="I62">
        <v>-2.2529499999999998</v>
      </c>
      <c r="J62">
        <v>1.22567</v>
      </c>
      <c r="K62">
        <v>3.2730900000000002E-3</v>
      </c>
      <c r="L62" s="3">
        <f t="shared" si="0"/>
        <v>0.10508875501714039</v>
      </c>
      <c r="M62" s="3" t="str">
        <f t="shared" si="1"/>
        <v>0.01, 1.16</v>
      </c>
      <c r="N62">
        <v>33</v>
      </c>
      <c r="O62">
        <v>20281</v>
      </c>
    </row>
    <row r="63" spans="1:16">
      <c r="A63" t="s">
        <v>115</v>
      </c>
      <c r="B63" t="s">
        <v>116</v>
      </c>
      <c r="C63">
        <v>695</v>
      </c>
      <c r="D63" t="s">
        <v>250</v>
      </c>
      <c r="E63">
        <v>695.4</v>
      </c>
      <c r="F63" t="s">
        <v>250</v>
      </c>
      <c r="G63" t="s">
        <v>119</v>
      </c>
      <c r="H63" t="s">
        <v>251</v>
      </c>
      <c r="I63">
        <v>-2.2490100000000002</v>
      </c>
      <c r="J63">
        <v>1.33569</v>
      </c>
      <c r="K63">
        <v>3.31147E-3</v>
      </c>
      <c r="L63" s="3">
        <f t="shared" si="0"/>
        <v>0.10550362146211957</v>
      </c>
      <c r="M63" s="3" t="str">
        <f t="shared" si="1"/>
        <v>0.01, 1.45</v>
      </c>
      <c r="N63">
        <v>74</v>
      </c>
      <c r="O63">
        <v>20311</v>
      </c>
    </row>
    <row r="64" spans="1:16">
      <c r="A64" t="s">
        <v>63</v>
      </c>
      <c r="B64" t="s">
        <v>64</v>
      </c>
      <c r="C64">
        <v>250</v>
      </c>
      <c r="D64" t="s">
        <v>197</v>
      </c>
      <c r="E64">
        <v>250.51</v>
      </c>
      <c r="F64" t="s">
        <v>252</v>
      </c>
      <c r="G64" t="s">
        <v>67</v>
      </c>
      <c r="H64" t="s">
        <v>253</v>
      </c>
      <c r="I64">
        <v>-1.00691</v>
      </c>
      <c r="J64">
        <v>0.410576</v>
      </c>
      <c r="K64">
        <v>3.3553699999999999E-3</v>
      </c>
      <c r="L64" s="3">
        <f t="shared" si="0"/>
        <v>0.36534615681036675</v>
      </c>
      <c r="M64" s="3" t="str">
        <f t="shared" si="1"/>
        <v>0.16, 0.82</v>
      </c>
      <c r="N64">
        <v>97</v>
      </c>
      <c r="O64">
        <v>19744</v>
      </c>
    </row>
    <row r="65" spans="1:16">
      <c r="A65" t="s">
        <v>0</v>
      </c>
      <c r="B65" t="s">
        <v>98</v>
      </c>
      <c r="C65">
        <v>789</v>
      </c>
      <c r="D65" t="s">
        <v>254</v>
      </c>
      <c r="E65">
        <v>789.5</v>
      </c>
      <c r="F65" t="s">
        <v>255</v>
      </c>
      <c r="G65" t="s">
        <v>101</v>
      </c>
      <c r="H65" t="s">
        <v>256</v>
      </c>
      <c r="I65">
        <v>0.40785700000000003</v>
      </c>
      <c r="J65">
        <v>0.13398399999999999</v>
      </c>
      <c r="K65">
        <v>3.3553699999999999E-3</v>
      </c>
      <c r="L65" s="3">
        <f t="shared" si="0"/>
        <v>1.503592132121008</v>
      </c>
      <c r="M65" s="3" t="str">
        <f t="shared" si="1"/>
        <v>1.16, 1.96</v>
      </c>
      <c r="N65">
        <v>105</v>
      </c>
      <c r="O65">
        <v>20104</v>
      </c>
      <c r="P65" t="s">
        <v>0</v>
      </c>
    </row>
    <row r="66" spans="1:16">
      <c r="A66" t="s">
        <v>48</v>
      </c>
      <c r="B66" t="s">
        <v>49</v>
      </c>
      <c r="C66">
        <v>713</v>
      </c>
      <c r="D66" t="s">
        <v>257</v>
      </c>
      <c r="E66">
        <v>713.5</v>
      </c>
      <c r="F66" t="s">
        <v>258</v>
      </c>
      <c r="G66" t="s">
        <v>52</v>
      </c>
      <c r="H66" t="s">
        <v>259</v>
      </c>
      <c r="I66">
        <v>-2.1916799999999999</v>
      </c>
      <c r="J66">
        <v>1.2734000000000001</v>
      </c>
      <c r="K66">
        <v>3.4478400000000002E-3</v>
      </c>
      <c r="L66" s="3">
        <f t="shared" si="0"/>
        <v>0.11172888632815989</v>
      </c>
      <c r="M66" s="3" t="str">
        <f t="shared" si="1"/>
        <v>0.01, 1.36</v>
      </c>
      <c r="N66">
        <v>53</v>
      </c>
      <c r="O66">
        <v>19131</v>
      </c>
    </row>
    <row r="67" spans="1:16">
      <c r="A67" t="s">
        <v>77</v>
      </c>
      <c r="B67" t="s">
        <v>78</v>
      </c>
      <c r="C67">
        <v>728</v>
      </c>
      <c r="D67" t="s">
        <v>260</v>
      </c>
      <c r="E67">
        <v>728.71</v>
      </c>
      <c r="F67" t="s">
        <v>261</v>
      </c>
      <c r="G67" t="s">
        <v>81</v>
      </c>
      <c r="H67" t="s">
        <v>262</v>
      </c>
      <c r="I67">
        <v>-1.17041</v>
      </c>
      <c r="J67">
        <v>0.53645500000000002</v>
      </c>
      <c r="K67">
        <v>3.4672000000000001E-3</v>
      </c>
      <c r="L67" s="3">
        <f t="shared" si="0"/>
        <v>0.31023971690234281</v>
      </c>
      <c r="M67" s="3" t="str">
        <f t="shared" si="1"/>
        <v>0.11, 0.89</v>
      </c>
      <c r="N67">
        <v>387</v>
      </c>
      <c r="O67">
        <v>18794</v>
      </c>
    </row>
    <row r="68" spans="1:16">
      <c r="A68" t="s">
        <v>42</v>
      </c>
      <c r="B68" t="s">
        <v>43</v>
      </c>
      <c r="C68">
        <v>416</v>
      </c>
      <c r="D68" t="s">
        <v>263</v>
      </c>
      <c r="E68">
        <v>416</v>
      </c>
      <c r="F68" t="s">
        <v>264</v>
      </c>
      <c r="G68" t="s">
        <v>46</v>
      </c>
      <c r="H68" t="s">
        <v>265</v>
      </c>
      <c r="I68">
        <v>-0.45505699999999999</v>
      </c>
      <c r="J68">
        <v>0.15643000000000001</v>
      </c>
      <c r="K68">
        <v>3.5799299999999998E-3</v>
      </c>
      <c r="L68" s="3">
        <f t="shared" ref="L68:L131" si="2">EXP(I68)</f>
        <v>0.63441180544469633</v>
      </c>
      <c r="M68" s="3" t="str">
        <f t="shared" ref="M68:M131" si="3">FIXED(EXP(LN(L68)-1.96*J68),2) &amp; ", " &amp; FIXED(EXP(LN(L68)+1.96*J68),2)</f>
        <v>0.47, 0.86</v>
      </c>
      <c r="N68">
        <v>118</v>
      </c>
      <c r="O68">
        <v>19362</v>
      </c>
    </row>
    <row r="69" spans="1:16">
      <c r="A69" t="s">
        <v>57</v>
      </c>
      <c r="B69" t="s">
        <v>58</v>
      </c>
      <c r="C69">
        <v>216</v>
      </c>
      <c r="D69" t="s">
        <v>266</v>
      </c>
      <c r="E69">
        <v>216.9</v>
      </c>
      <c r="F69" t="s">
        <v>267</v>
      </c>
      <c r="G69" t="s">
        <v>61</v>
      </c>
      <c r="H69" t="s">
        <v>268</v>
      </c>
      <c r="I69">
        <v>-0.56136600000000003</v>
      </c>
      <c r="J69">
        <v>0.21360100000000001</v>
      </c>
      <c r="K69">
        <v>3.6207600000000002E-3</v>
      </c>
      <c r="L69" s="3">
        <f t="shared" si="2"/>
        <v>0.57042932495051146</v>
      </c>
      <c r="M69" s="3" t="str">
        <f t="shared" si="3"/>
        <v>0.38, 0.87</v>
      </c>
      <c r="N69">
        <v>222</v>
      </c>
      <c r="O69">
        <v>18847</v>
      </c>
    </row>
    <row r="70" spans="1:16">
      <c r="A70" t="s">
        <v>63</v>
      </c>
      <c r="B70" t="s">
        <v>64</v>
      </c>
      <c r="C70">
        <v>424</v>
      </c>
      <c r="D70" t="s">
        <v>269</v>
      </c>
      <c r="E70">
        <v>424.2</v>
      </c>
      <c r="F70" t="s">
        <v>270</v>
      </c>
      <c r="G70" t="s">
        <v>67</v>
      </c>
      <c r="H70" t="s">
        <v>271</v>
      </c>
      <c r="I70">
        <v>0.76812100000000005</v>
      </c>
      <c r="J70">
        <v>0.215888</v>
      </c>
      <c r="K70">
        <v>3.6635399999999999E-3</v>
      </c>
      <c r="L70" s="3">
        <f t="shared" si="2"/>
        <v>2.1557118632868093</v>
      </c>
      <c r="M70" s="3" t="str">
        <f t="shared" si="3"/>
        <v>1.41, 3.29</v>
      </c>
      <c r="N70">
        <v>80</v>
      </c>
      <c r="O70">
        <v>19415</v>
      </c>
    </row>
    <row r="71" spans="1:16">
      <c r="A71" t="s">
        <v>124</v>
      </c>
      <c r="B71" t="s">
        <v>125</v>
      </c>
      <c r="C71">
        <v>996</v>
      </c>
      <c r="D71" t="s">
        <v>211</v>
      </c>
      <c r="E71">
        <v>996.72</v>
      </c>
      <c r="F71" t="s">
        <v>272</v>
      </c>
      <c r="G71" t="s">
        <v>128</v>
      </c>
      <c r="H71" t="s">
        <v>273</v>
      </c>
      <c r="I71">
        <v>-0.54657500000000003</v>
      </c>
      <c r="J71">
        <v>0.18923300000000001</v>
      </c>
      <c r="K71">
        <v>3.8208199999999999E-3</v>
      </c>
      <c r="L71" s="3">
        <f t="shared" si="2"/>
        <v>0.57892925133867446</v>
      </c>
      <c r="M71" s="3" t="str">
        <f t="shared" si="3"/>
        <v>0.40, 0.84</v>
      </c>
      <c r="N71">
        <v>91</v>
      </c>
      <c r="O71">
        <v>20147</v>
      </c>
      <c r="P71" t="s">
        <v>130</v>
      </c>
    </row>
    <row r="72" spans="1:16">
      <c r="A72" t="s">
        <v>0</v>
      </c>
      <c r="B72" t="s">
        <v>22</v>
      </c>
      <c r="C72">
        <v>998</v>
      </c>
      <c r="D72" t="s">
        <v>236</v>
      </c>
      <c r="E72">
        <v>998.83</v>
      </c>
      <c r="F72" t="s">
        <v>237</v>
      </c>
      <c r="G72" t="s">
        <v>25</v>
      </c>
      <c r="H72" t="s">
        <v>274</v>
      </c>
      <c r="I72">
        <v>1.7756400000000001</v>
      </c>
      <c r="J72">
        <v>0.48391099999999998</v>
      </c>
      <c r="K72">
        <v>3.8295600000000001E-3</v>
      </c>
      <c r="L72" s="3">
        <f t="shared" si="2"/>
        <v>5.9040585248816662</v>
      </c>
      <c r="M72" s="3" t="str">
        <f t="shared" si="3"/>
        <v>2.29, 15.24</v>
      </c>
      <c r="N72">
        <v>61</v>
      </c>
      <c r="O72">
        <v>20201</v>
      </c>
      <c r="P72" t="s">
        <v>0</v>
      </c>
    </row>
    <row r="73" spans="1:16">
      <c r="A73" t="s">
        <v>153</v>
      </c>
      <c r="B73" t="s">
        <v>154</v>
      </c>
      <c r="C73">
        <v>253</v>
      </c>
      <c r="D73" t="s">
        <v>275</v>
      </c>
      <c r="E73">
        <v>253.1</v>
      </c>
      <c r="F73" t="s">
        <v>276</v>
      </c>
      <c r="G73" t="s">
        <v>156</v>
      </c>
      <c r="H73" t="s">
        <v>277</v>
      </c>
      <c r="I73">
        <v>1.03176</v>
      </c>
      <c r="J73">
        <v>0.27334799999999998</v>
      </c>
      <c r="K73">
        <v>4.01914E-3</v>
      </c>
      <c r="L73" s="3">
        <f t="shared" si="2"/>
        <v>2.8060000514051651</v>
      </c>
      <c r="M73" s="3" t="str">
        <f t="shared" si="3"/>
        <v>1.64, 4.79</v>
      </c>
      <c r="N73">
        <v>41</v>
      </c>
      <c r="O73">
        <v>19892</v>
      </c>
    </row>
    <row r="74" spans="1:16">
      <c r="A74" t="s">
        <v>27</v>
      </c>
      <c r="B74" t="s">
        <v>28</v>
      </c>
      <c r="C74">
        <v>277</v>
      </c>
      <c r="D74" t="s">
        <v>278</v>
      </c>
      <c r="E74">
        <v>277.7</v>
      </c>
      <c r="F74" t="s">
        <v>279</v>
      </c>
      <c r="G74" t="s">
        <v>31</v>
      </c>
      <c r="H74" t="s">
        <v>280</v>
      </c>
      <c r="I74">
        <v>0.41160799999999997</v>
      </c>
      <c r="J74">
        <v>0.132163</v>
      </c>
      <c r="K74">
        <v>4.0697199999999998E-3</v>
      </c>
      <c r="L74" s="3">
        <f t="shared" si="2"/>
        <v>1.509242697218147</v>
      </c>
      <c r="M74" s="3" t="str">
        <f t="shared" si="3"/>
        <v>1.16, 1.96</v>
      </c>
      <c r="N74">
        <v>112</v>
      </c>
      <c r="O74">
        <v>20148</v>
      </c>
    </row>
    <row r="75" spans="1:16">
      <c r="A75" t="s">
        <v>225</v>
      </c>
      <c r="B75" t="s">
        <v>226</v>
      </c>
      <c r="C75">
        <v>618</v>
      </c>
      <c r="D75" t="s">
        <v>281</v>
      </c>
      <c r="E75">
        <v>618.4</v>
      </c>
      <c r="F75" t="s">
        <v>282</v>
      </c>
      <c r="G75" t="s">
        <v>229</v>
      </c>
      <c r="H75" t="s">
        <v>283</v>
      </c>
      <c r="I75">
        <v>0.60489999999999999</v>
      </c>
      <c r="J75">
        <v>0.18282000000000001</v>
      </c>
      <c r="K75">
        <v>4.1877399999999997E-3</v>
      </c>
      <c r="L75" s="3">
        <f t="shared" si="2"/>
        <v>1.8310690928208404</v>
      </c>
      <c r="M75" s="3" t="str">
        <f t="shared" si="3"/>
        <v>1.28, 2.62</v>
      </c>
      <c r="N75">
        <v>64</v>
      </c>
      <c r="O75">
        <v>20310</v>
      </c>
    </row>
    <row r="76" spans="1:16">
      <c r="A76" t="s">
        <v>48</v>
      </c>
      <c r="B76" t="s">
        <v>49</v>
      </c>
      <c r="C76">
        <v>795</v>
      </c>
      <c r="D76" t="s">
        <v>284</v>
      </c>
      <c r="E76">
        <v>795</v>
      </c>
      <c r="F76" t="s">
        <v>285</v>
      </c>
      <c r="G76" t="s">
        <v>52</v>
      </c>
      <c r="H76" t="s">
        <v>286</v>
      </c>
      <c r="I76">
        <v>-1.5584</v>
      </c>
      <c r="J76">
        <v>0.77037800000000001</v>
      </c>
      <c r="K76">
        <v>4.21091E-3</v>
      </c>
      <c r="L76" s="3">
        <f t="shared" si="2"/>
        <v>0.21047255803236739</v>
      </c>
      <c r="M76" s="3" t="str">
        <f t="shared" si="3"/>
        <v>0.05, 0.95</v>
      </c>
      <c r="N76">
        <v>73</v>
      </c>
      <c r="O76">
        <v>18972</v>
      </c>
    </row>
    <row r="77" spans="1:16">
      <c r="A77" t="s">
        <v>85</v>
      </c>
      <c r="B77" t="s">
        <v>86</v>
      </c>
      <c r="C77">
        <v>365</v>
      </c>
      <c r="D77" t="s">
        <v>287</v>
      </c>
      <c r="E77">
        <v>365.9</v>
      </c>
      <c r="F77" t="s">
        <v>288</v>
      </c>
      <c r="G77" t="s">
        <v>89</v>
      </c>
      <c r="H77" t="s">
        <v>289</v>
      </c>
      <c r="I77">
        <v>-2.1228099999999999</v>
      </c>
      <c r="J77">
        <v>1.4044000000000001</v>
      </c>
      <c r="K77">
        <v>4.25735E-3</v>
      </c>
      <c r="L77" s="3">
        <f t="shared" si="2"/>
        <v>0.11969481308264437</v>
      </c>
      <c r="M77" s="3" t="str">
        <f t="shared" si="3"/>
        <v>0.01, 1.88</v>
      </c>
      <c r="N77">
        <v>376</v>
      </c>
      <c r="O77">
        <v>19106</v>
      </c>
    </row>
    <row r="78" spans="1:16">
      <c r="A78" t="s">
        <v>191</v>
      </c>
      <c r="B78" t="s">
        <v>192</v>
      </c>
      <c r="C78">
        <v>690</v>
      </c>
      <c r="D78" t="s">
        <v>290</v>
      </c>
      <c r="E78">
        <v>690.1</v>
      </c>
      <c r="F78" t="s">
        <v>291</v>
      </c>
      <c r="G78" t="s">
        <v>195</v>
      </c>
      <c r="H78" t="s">
        <v>292</v>
      </c>
      <c r="I78">
        <v>-0.54803800000000003</v>
      </c>
      <c r="J78">
        <v>0.21104700000000001</v>
      </c>
      <c r="K78">
        <v>4.2817799999999998E-3</v>
      </c>
      <c r="L78" s="3">
        <f t="shared" si="2"/>
        <v>0.57808289710304861</v>
      </c>
      <c r="M78" s="3" t="str">
        <f t="shared" si="3"/>
        <v>0.38, 0.87</v>
      </c>
      <c r="N78">
        <v>207</v>
      </c>
      <c r="O78">
        <v>19478</v>
      </c>
    </row>
    <row r="79" spans="1:16">
      <c r="A79" t="s">
        <v>48</v>
      </c>
      <c r="B79" t="s">
        <v>49</v>
      </c>
      <c r="C79">
        <v>704</v>
      </c>
      <c r="D79" t="s">
        <v>293</v>
      </c>
      <c r="E79">
        <v>704.8</v>
      </c>
      <c r="F79" t="s">
        <v>294</v>
      </c>
      <c r="G79" t="s">
        <v>52</v>
      </c>
      <c r="H79" t="s">
        <v>295</v>
      </c>
      <c r="I79">
        <v>0.74450400000000005</v>
      </c>
      <c r="J79">
        <v>0.21678600000000001</v>
      </c>
      <c r="K79">
        <v>4.2861100000000001E-3</v>
      </c>
      <c r="L79" s="3">
        <f t="shared" si="2"/>
        <v>2.1053968990952905</v>
      </c>
      <c r="M79" s="3" t="str">
        <f t="shared" si="3"/>
        <v>1.38, 3.22</v>
      </c>
      <c r="N79">
        <v>115</v>
      </c>
      <c r="O79">
        <v>18456</v>
      </c>
    </row>
    <row r="80" spans="1:16">
      <c r="A80" t="s">
        <v>72</v>
      </c>
      <c r="B80" t="s">
        <v>73</v>
      </c>
      <c r="C80">
        <v>8</v>
      </c>
      <c r="D80" t="s">
        <v>296</v>
      </c>
      <c r="E80">
        <v>8.4499999999999993</v>
      </c>
      <c r="F80" t="s">
        <v>297</v>
      </c>
      <c r="G80" t="s">
        <v>75</v>
      </c>
      <c r="H80" t="s">
        <v>298</v>
      </c>
      <c r="I80">
        <v>0.263789</v>
      </c>
      <c r="J80">
        <v>8.9019000000000001E-2</v>
      </c>
      <c r="K80">
        <v>4.2872600000000002E-3</v>
      </c>
      <c r="L80" s="3">
        <f t="shared" si="2"/>
        <v>1.3018534762354608</v>
      </c>
      <c r="M80" s="3" t="str">
        <f t="shared" si="3"/>
        <v>1.09, 1.55</v>
      </c>
      <c r="N80">
        <v>275</v>
      </c>
      <c r="O80">
        <v>19334</v>
      </c>
    </row>
    <row r="81" spans="1:16">
      <c r="A81" t="s">
        <v>299</v>
      </c>
      <c r="B81" t="s">
        <v>300</v>
      </c>
      <c r="C81">
        <v>780</v>
      </c>
      <c r="D81" t="s">
        <v>301</v>
      </c>
      <c r="E81">
        <v>780.02</v>
      </c>
      <c r="F81" t="s">
        <v>302</v>
      </c>
      <c r="G81" t="s">
        <v>303</v>
      </c>
      <c r="H81" t="s">
        <v>304</v>
      </c>
      <c r="I81">
        <v>-0.91383700000000001</v>
      </c>
      <c r="J81">
        <v>0.31121300000000002</v>
      </c>
      <c r="K81">
        <v>4.3147599999999999E-3</v>
      </c>
      <c r="L81" s="3">
        <f t="shared" si="2"/>
        <v>0.40098269789518382</v>
      </c>
      <c r="M81" s="3" t="str">
        <f t="shared" si="3"/>
        <v>0.22, 0.74</v>
      </c>
      <c r="N81">
        <v>29</v>
      </c>
      <c r="O81">
        <v>18117</v>
      </c>
    </row>
    <row r="82" spans="1:16">
      <c r="A82" t="s">
        <v>85</v>
      </c>
      <c r="B82" t="s">
        <v>86</v>
      </c>
      <c r="C82">
        <v>424</v>
      </c>
      <c r="D82" t="s">
        <v>269</v>
      </c>
      <c r="E82">
        <v>424</v>
      </c>
      <c r="F82" t="s">
        <v>305</v>
      </c>
      <c r="G82" t="s">
        <v>89</v>
      </c>
      <c r="H82" t="s">
        <v>306</v>
      </c>
      <c r="I82">
        <v>-1.14846</v>
      </c>
      <c r="J82">
        <v>0.54162900000000003</v>
      </c>
      <c r="K82">
        <v>4.3249400000000002E-3</v>
      </c>
      <c r="L82" s="3">
        <f t="shared" si="2"/>
        <v>0.31712476566459247</v>
      </c>
      <c r="M82" s="3" t="str">
        <f t="shared" si="3"/>
        <v>0.11, 0.92</v>
      </c>
      <c r="N82">
        <v>784</v>
      </c>
      <c r="O82">
        <v>17959</v>
      </c>
    </row>
    <row r="83" spans="1:16">
      <c r="A83" t="s">
        <v>0</v>
      </c>
      <c r="B83" t="s">
        <v>307</v>
      </c>
      <c r="C83">
        <v>795</v>
      </c>
      <c r="D83" t="s">
        <v>284</v>
      </c>
      <c r="E83">
        <v>795.01</v>
      </c>
      <c r="F83" t="s">
        <v>308</v>
      </c>
      <c r="G83" t="s">
        <v>309</v>
      </c>
      <c r="H83" t="s">
        <v>310</v>
      </c>
      <c r="I83">
        <v>0.49222399999999999</v>
      </c>
      <c r="J83">
        <v>0.16056100000000001</v>
      </c>
      <c r="K83">
        <v>4.3525400000000002E-3</v>
      </c>
      <c r="L83" s="3">
        <f t="shared" si="2"/>
        <v>1.6359505310845404</v>
      </c>
      <c r="M83" s="3" t="str">
        <f t="shared" si="3"/>
        <v>1.19, 2.24</v>
      </c>
      <c r="N83">
        <v>82</v>
      </c>
      <c r="O83">
        <v>20137</v>
      </c>
      <c r="P83" t="s">
        <v>0</v>
      </c>
    </row>
    <row r="84" spans="1:16">
      <c r="A84" t="s">
        <v>0</v>
      </c>
      <c r="B84" t="s">
        <v>169</v>
      </c>
      <c r="C84">
        <v>692</v>
      </c>
      <c r="D84" t="s">
        <v>311</v>
      </c>
      <c r="E84">
        <v>692.9</v>
      </c>
      <c r="F84" t="s">
        <v>312</v>
      </c>
      <c r="G84" t="s">
        <v>172</v>
      </c>
      <c r="H84" t="s">
        <v>313</v>
      </c>
      <c r="I84">
        <v>0.40868500000000002</v>
      </c>
      <c r="J84">
        <v>0.13470799999999999</v>
      </c>
      <c r="K84">
        <v>4.4430099999999998E-3</v>
      </c>
      <c r="L84" s="3">
        <f t="shared" si="2"/>
        <v>1.5048376219680435</v>
      </c>
      <c r="M84" s="3" t="str">
        <f t="shared" si="3"/>
        <v>1.16, 1.96</v>
      </c>
      <c r="N84">
        <v>1236</v>
      </c>
      <c r="O84">
        <v>14757</v>
      </c>
      <c r="P84" t="s">
        <v>0</v>
      </c>
    </row>
    <row r="85" spans="1:16">
      <c r="A85" t="s">
        <v>33</v>
      </c>
      <c r="B85" t="s">
        <v>34</v>
      </c>
      <c r="C85">
        <v>824</v>
      </c>
      <c r="D85" t="s">
        <v>314</v>
      </c>
      <c r="E85">
        <v>824.8</v>
      </c>
      <c r="F85" t="s">
        <v>315</v>
      </c>
      <c r="G85" t="s">
        <v>37</v>
      </c>
      <c r="H85" t="s">
        <v>316</v>
      </c>
      <c r="I85">
        <v>-0.90057200000000004</v>
      </c>
      <c r="J85">
        <v>0.38760099999999997</v>
      </c>
      <c r="K85">
        <v>4.4574000000000003E-3</v>
      </c>
      <c r="L85" s="3">
        <f t="shared" si="2"/>
        <v>0.40633716839409151</v>
      </c>
      <c r="M85" s="3" t="str">
        <f t="shared" si="3"/>
        <v>0.19, 0.87</v>
      </c>
      <c r="N85">
        <v>220</v>
      </c>
      <c r="O85">
        <v>19809</v>
      </c>
    </row>
    <row r="86" spans="1:16">
      <c r="A86" t="s">
        <v>153</v>
      </c>
      <c r="B86" t="s">
        <v>154</v>
      </c>
      <c r="C86">
        <v>782</v>
      </c>
      <c r="D86" t="s">
        <v>317</v>
      </c>
      <c r="E86">
        <v>782.3</v>
      </c>
      <c r="F86" t="s">
        <v>318</v>
      </c>
      <c r="G86" t="s">
        <v>156</v>
      </c>
      <c r="H86" t="s">
        <v>319</v>
      </c>
      <c r="I86">
        <v>0.207791</v>
      </c>
      <c r="J86">
        <v>7.0868799999999996E-2</v>
      </c>
      <c r="K86">
        <v>4.4609999999999997E-3</v>
      </c>
      <c r="L86" s="3">
        <f t="shared" si="2"/>
        <v>1.23095587288487</v>
      </c>
      <c r="M86" s="3" t="str">
        <f t="shared" si="3"/>
        <v>1.07, 1.41</v>
      </c>
      <c r="N86">
        <v>1960</v>
      </c>
      <c r="O86">
        <v>15274</v>
      </c>
    </row>
    <row r="87" spans="1:16">
      <c r="A87" t="s">
        <v>63</v>
      </c>
      <c r="B87" t="s">
        <v>64</v>
      </c>
      <c r="C87">
        <v>532</v>
      </c>
      <c r="D87" t="s">
        <v>320</v>
      </c>
      <c r="E87">
        <v>532.9</v>
      </c>
      <c r="F87" t="s">
        <v>321</v>
      </c>
      <c r="G87" t="s">
        <v>67</v>
      </c>
      <c r="H87" t="s">
        <v>322</v>
      </c>
      <c r="I87">
        <v>-1.1478699999999999</v>
      </c>
      <c r="J87">
        <v>0.50394099999999997</v>
      </c>
      <c r="K87">
        <v>4.49176E-3</v>
      </c>
      <c r="L87" s="3">
        <f t="shared" si="2"/>
        <v>0.3173119244827568</v>
      </c>
      <c r="M87" s="3" t="str">
        <f t="shared" si="3"/>
        <v>0.12, 0.85</v>
      </c>
      <c r="N87">
        <v>70</v>
      </c>
      <c r="O87">
        <v>19698</v>
      </c>
    </row>
    <row r="88" spans="1:16">
      <c r="A88" t="s">
        <v>85</v>
      </c>
      <c r="B88" t="s">
        <v>86</v>
      </c>
      <c r="C88">
        <v>309</v>
      </c>
      <c r="D88" t="s">
        <v>323</v>
      </c>
      <c r="E88">
        <v>309</v>
      </c>
      <c r="F88" t="s">
        <v>324</v>
      </c>
      <c r="G88" t="s">
        <v>89</v>
      </c>
      <c r="H88" t="s">
        <v>325</v>
      </c>
      <c r="I88">
        <v>-2.1271300000000002</v>
      </c>
      <c r="J88">
        <v>1.40971</v>
      </c>
      <c r="K88">
        <v>4.5196899999999998E-3</v>
      </c>
      <c r="L88" s="3">
        <f t="shared" si="2"/>
        <v>0.11917884677977206</v>
      </c>
      <c r="M88" s="3" t="str">
        <f t="shared" si="3"/>
        <v>0.01, 1.89</v>
      </c>
      <c r="N88">
        <v>278</v>
      </c>
      <c r="O88">
        <v>18971</v>
      </c>
    </row>
    <row r="89" spans="1:16">
      <c r="A89" t="s">
        <v>146</v>
      </c>
      <c r="B89" t="s">
        <v>147</v>
      </c>
      <c r="C89">
        <v>354</v>
      </c>
      <c r="D89" t="s">
        <v>326</v>
      </c>
      <c r="E89">
        <v>354</v>
      </c>
      <c r="F89" t="s">
        <v>327</v>
      </c>
      <c r="G89" t="s">
        <v>150</v>
      </c>
      <c r="H89" t="s">
        <v>328</v>
      </c>
      <c r="I89">
        <v>-0.245201</v>
      </c>
      <c r="J89">
        <v>8.9964500000000003E-2</v>
      </c>
      <c r="K89">
        <v>4.6263099999999998E-3</v>
      </c>
      <c r="L89" s="3">
        <f t="shared" si="2"/>
        <v>0.78254723043964525</v>
      </c>
      <c r="M89" s="3" t="str">
        <f t="shared" si="3"/>
        <v>0.66, 0.93</v>
      </c>
      <c r="N89">
        <v>956</v>
      </c>
      <c r="O89">
        <v>18293</v>
      </c>
    </row>
    <row r="90" spans="1:16">
      <c r="A90" t="s">
        <v>153</v>
      </c>
      <c r="B90" t="s">
        <v>154</v>
      </c>
      <c r="C90">
        <v>724</v>
      </c>
      <c r="D90" t="s">
        <v>112</v>
      </c>
      <c r="E90">
        <v>724.2</v>
      </c>
      <c r="F90" t="s">
        <v>329</v>
      </c>
      <c r="G90" t="s">
        <v>156</v>
      </c>
      <c r="H90" t="s">
        <v>330</v>
      </c>
      <c r="I90">
        <v>0.173927</v>
      </c>
      <c r="J90">
        <v>6.03524E-2</v>
      </c>
      <c r="K90">
        <v>4.6500700000000001E-3</v>
      </c>
      <c r="L90" s="3">
        <f t="shared" si="2"/>
        <v>1.1899686949348838</v>
      </c>
      <c r="M90" s="3" t="str">
        <f t="shared" si="3"/>
        <v>1.06, 1.34</v>
      </c>
      <c r="N90">
        <v>3197</v>
      </c>
      <c r="O90">
        <v>13496</v>
      </c>
    </row>
    <row r="91" spans="1:16">
      <c r="A91" t="s">
        <v>42</v>
      </c>
      <c r="B91" t="s">
        <v>43</v>
      </c>
      <c r="C91">
        <v>836</v>
      </c>
      <c r="D91" t="s">
        <v>331</v>
      </c>
      <c r="E91">
        <v>836</v>
      </c>
      <c r="F91" t="s">
        <v>332</v>
      </c>
      <c r="G91" t="s">
        <v>46</v>
      </c>
      <c r="H91" t="s">
        <v>333</v>
      </c>
      <c r="I91">
        <v>-0.34148299999999998</v>
      </c>
      <c r="J91">
        <v>0.120891</v>
      </c>
      <c r="K91">
        <v>4.67521E-3</v>
      </c>
      <c r="L91" s="3">
        <f t="shared" si="2"/>
        <v>0.71071554968150497</v>
      </c>
      <c r="M91" s="3" t="str">
        <f t="shared" si="3"/>
        <v>0.56, 0.90</v>
      </c>
      <c r="N91">
        <v>172</v>
      </c>
      <c r="O91">
        <v>19314</v>
      </c>
    </row>
    <row r="92" spans="1:16">
      <c r="A92" t="s">
        <v>299</v>
      </c>
      <c r="B92" t="s">
        <v>300</v>
      </c>
      <c r="C92">
        <v>719</v>
      </c>
      <c r="D92" t="s">
        <v>220</v>
      </c>
      <c r="E92">
        <v>719.54</v>
      </c>
      <c r="F92" t="s">
        <v>221</v>
      </c>
      <c r="G92" t="s">
        <v>303</v>
      </c>
      <c r="H92" t="s">
        <v>334</v>
      </c>
      <c r="I92">
        <v>0.49346899999999999</v>
      </c>
      <c r="J92">
        <v>0.15937200000000001</v>
      </c>
      <c r="K92">
        <v>4.8040000000000001E-3</v>
      </c>
      <c r="L92" s="3">
        <f t="shared" si="2"/>
        <v>1.6379885579041864</v>
      </c>
      <c r="M92" s="3" t="str">
        <f t="shared" si="3"/>
        <v>1.20, 2.24</v>
      </c>
      <c r="N92">
        <v>82</v>
      </c>
      <c r="O92">
        <v>18109</v>
      </c>
    </row>
    <row r="93" spans="1:16">
      <c r="A93" t="s">
        <v>161</v>
      </c>
      <c r="B93" t="s">
        <v>162</v>
      </c>
      <c r="C93">
        <v>789</v>
      </c>
      <c r="D93" t="s">
        <v>254</v>
      </c>
      <c r="E93">
        <v>789.3</v>
      </c>
      <c r="F93" t="s">
        <v>335</v>
      </c>
      <c r="G93" t="s">
        <v>164</v>
      </c>
      <c r="H93" t="s">
        <v>336</v>
      </c>
      <c r="I93">
        <v>-0.756934</v>
      </c>
      <c r="J93">
        <v>0.30288399999999999</v>
      </c>
      <c r="K93">
        <v>4.8758300000000003E-3</v>
      </c>
      <c r="L93" s="3">
        <f t="shared" si="2"/>
        <v>0.46910249263877019</v>
      </c>
      <c r="M93" s="3" t="str">
        <f t="shared" si="3"/>
        <v>0.26, 0.85</v>
      </c>
      <c r="N93">
        <v>97</v>
      </c>
      <c r="O93">
        <v>19897</v>
      </c>
    </row>
    <row r="94" spans="1:16">
      <c r="A94" t="s">
        <v>191</v>
      </c>
      <c r="B94" t="s">
        <v>192</v>
      </c>
      <c r="C94">
        <v>727</v>
      </c>
      <c r="D94" t="s">
        <v>87</v>
      </c>
      <c r="E94">
        <v>727.04</v>
      </c>
      <c r="F94" t="s">
        <v>88</v>
      </c>
      <c r="G94" t="s">
        <v>195</v>
      </c>
      <c r="H94" t="s">
        <v>337</v>
      </c>
      <c r="I94">
        <v>-0.91543799999999997</v>
      </c>
      <c r="J94">
        <v>0.384021</v>
      </c>
      <c r="K94">
        <v>4.8873600000000003E-3</v>
      </c>
      <c r="L94" s="3">
        <f t="shared" si="2"/>
        <v>0.40034123822133838</v>
      </c>
      <c r="M94" s="3" t="str">
        <f t="shared" si="3"/>
        <v>0.19, 0.85</v>
      </c>
      <c r="N94">
        <v>93</v>
      </c>
      <c r="O94">
        <v>20100</v>
      </c>
    </row>
    <row r="95" spans="1:16">
      <c r="A95" t="s">
        <v>161</v>
      </c>
      <c r="B95" t="s">
        <v>162</v>
      </c>
      <c r="C95">
        <v>795</v>
      </c>
      <c r="D95" t="s">
        <v>284</v>
      </c>
      <c r="E95">
        <v>795</v>
      </c>
      <c r="F95" t="s">
        <v>338</v>
      </c>
      <c r="G95" t="s">
        <v>164</v>
      </c>
      <c r="H95" t="s">
        <v>339</v>
      </c>
      <c r="I95">
        <v>0.51474200000000003</v>
      </c>
      <c r="J95">
        <v>0.16411200000000001</v>
      </c>
      <c r="K95">
        <v>4.8939600000000002E-3</v>
      </c>
      <c r="L95" s="3">
        <f t="shared" si="2"/>
        <v>1.6732067587613124</v>
      </c>
      <c r="M95" s="3" t="str">
        <f t="shared" si="3"/>
        <v>1.21, 2.31</v>
      </c>
      <c r="N95">
        <v>139</v>
      </c>
      <c r="O95">
        <v>20084</v>
      </c>
    </row>
    <row r="96" spans="1:16">
      <c r="A96" t="s">
        <v>27</v>
      </c>
      <c r="B96" t="s">
        <v>28</v>
      </c>
      <c r="C96">
        <v>790</v>
      </c>
      <c r="D96" t="s">
        <v>340</v>
      </c>
      <c r="E96">
        <v>790.5</v>
      </c>
      <c r="F96" t="s">
        <v>341</v>
      </c>
      <c r="G96" t="s">
        <v>31</v>
      </c>
      <c r="H96" t="s">
        <v>342</v>
      </c>
      <c r="I96">
        <v>-0.26606400000000002</v>
      </c>
      <c r="J96">
        <v>9.5991099999999996E-2</v>
      </c>
      <c r="K96">
        <v>4.9264299999999999E-3</v>
      </c>
      <c r="L96" s="3">
        <f t="shared" si="2"/>
        <v>0.76639007696649286</v>
      </c>
      <c r="M96" s="3" t="str">
        <f t="shared" si="3"/>
        <v>0.63, 0.93</v>
      </c>
      <c r="N96">
        <v>299</v>
      </c>
      <c r="O96">
        <v>19254</v>
      </c>
    </row>
    <row r="97" spans="1:16">
      <c r="A97" t="s">
        <v>124</v>
      </c>
      <c r="B97" t="s">
        <v>125</v>
      </c>
      <c r="C97">
        <v>621</v>
      </c>
      <c r="D97" t="s">
        <v>343</v>
      </c>
      <c r="E97">
        <v>621</v>
      </c>
      <c r="F97" t="s">
        <v>344</v>
      </c>
      <c r="G97" t="s">
        <v>128</v>
      </c>
      <c r="H97" t="s">
        <v>345</v>
      </c>
      <c r="I97">
        <v>0.49440899999999999</v>
      </c>
      <c r="J97">
        <v>0.161885</v>
      </c>
      <c r="K97">
        <v>4.9561099999999997E-3</v>
      </c>
      <c r="L97" s="3">
        <f t="shared" si="2"/>
        <v>1.6395289910387623</v>
      </c>
      <c r="M97" s="3" t="str">
        <f t="shared" si="3"/>
        <v>1.19, 2.25</v>
      </c>
      <c r="N97">
        <v>93</v>
      </c>
      <c r="O97">
        <v>20171</v>
      </c>
      <c r="P97" t="s">
        <v>130</v>
      </c>
    </row>
    <row r="98" spans="1:16">
      <c r="A98" t="s">
        <v>91</v>
      </c>
      <c r="B98" t="s">
        <v>92</v>
      </c>
      <c r="C98">
        <v>250</v>
      </c>
      <c r="D98" t="s">
        <v>197</v>
      </c>
      <c r="E98">
        <v>250.51</v>
      </c>
      <c r="F98" t="s">
        <v>252</v>
      </c>
      <c r="G98" t="s">
        <v>95</v>
      </c>
      <c r="H98" t="s">
        <v>346</v>
      </c>
      <c r="I98">
        <v>-1.14134</v>
      </c>
      <c r="J98">
        <v>0.50518200000000002</v>
      </c>
      <c r="K98">
        <v>4.9849600000000001E-3</v>
      </c>
      <c r="L98" s="3">
        <f t="shared" si="2"/>
        <v>0.31939075133237782</v>
      </c>
      <c r="M98" s="3" t="str">
        <f t="shared" si="3"/>
        <v>0.12, 0.86</v>
      </c>
      <c r="N98">
        <v>100</v>
      </c>
      <c r="O98">
        <v>20261</v>
      </c>
      <c r="P98" t="s">
        <v>97</v>
      </c>
    </row>
    <row r="99" spans="1:16">
      <c r="A99" t="s">
        <v>0</v>
      </c>
      <c r="B99" t="s">
        <v>17</v>
      </c>
      <c r="C99">
        <v>618</v>
      </c>
      <c r="D99" t="s">
        <v>281</v>
      </c>
      <c r="E99">
        <v>618.4</v>
      </c>
      <c r="F99" t="s">
        <v>282</v>
      </c>
      <c r="G99" t="s">
        <v>20</v>
      </c>
      <c r="H99" t="s">
        <v>347</v>
      </c>
      <c r="I99">
        <v>0.71306499999999995</v>
      </c>
      <c r="J99">
        <v>0.209198</v>
      </c>
      <c r="K99">
        <v>5.0304199999999999E-3</v>
      </c>
      <c r="L99" s="3">
        <f t="shared" si="2"/>
        <v>2.0402350055086393</v>
      </c>
      <c r="M99" s="3" t="str">
        <f t="shared" si="3"/>
        <v>1.35, 3.07</v>
      </c>
      <c r="N99">
        <v>64</v>
      </c>
      <c r="O99">
        <v>20222</v>
      </c>
      <c r="P99" t="s">
        <v>0</v>
      </c>
    </row>
    <row r="100" spans="1:16">
      <c r="A100" t="s">
        <v>77</v>
      </c>
      <c r="B100" t="s">
        <v>78</v>
      </c>
      <c r="C100">
        <v>365</v>
      </c>
      <c r="D100" t="s">
        <v>287</v>
      </c>
      <c r="E100">
        <v>365.11</v>
      </c>
      <c r="F100" t="s">
        <v>348</v>
      </c>
      <c r="G100" t="s">
        <v>81</v>
      </c>
      <c r="H100" t="s">
        <v>349</v>
      </c>
      <c r="I100">
        <v>0.70137000000000005</v>
      </c>
      <c r="J100">
        <v>0.21360299999999999</v>
      </c>
      <c r="K100">
        <v>5.0530599999999998E-3</v>
      </c>
      <c r="L100" s="3">
        <f t="shared" si="2"/>
        <v>2.0165134393492465</v>
      </c>
      <c r="M100" s="3" t="str">
        <f t="shared" si="3"/>
        <v>1.33, 3.06</v>
      </c>
      <c r="N100">
        <v>460</v>
      </c>
      <c r="O100">
        <v>19505</v>
      </c>
    </row>
    <row r="101" spans="1:16">
      <c r="A101" t="s">
        <v>48</v>
      </c>
      <c r="B101" t="s">
        <v>49</v>
      </c>
      <c r="C101">
        <v>380</v>
      </c>
      <c r="D101" t="s">
        <v>350</v>
      </c>
      <c r="E101">
        <v>380.1</v>
      </c>
      <c r="F101" t="s">
        <v>351</v>
      </c>
      <c r="G101" t="s">
        <v>52</v>
      </c>
      <c r="H101" t="s">
        <v>352</v>
      </c>
      <c r="I101">
        <v>0.60352499999999998</v>
      </c>
      <c r="J101">
        <v>0.18728500000000001</v>
      </c>
      <c r="K101">
        <v>5.16169E-3</v>
      </c>
      <c r="L101" s="3">
        <f t="shared" si="2"/>
        <v>1.8285531029576423</v>
      </c>
      <c r="M101" s="3" t="str">
        <f t="shared" si="3"/>
        <v>1.27, 2.64</v>
      </c>
      <c r="N101">
        <v>193</v>
      </c>
      <c r="O101">
        <v>18443</v>
      </c>
    </row>
    <row r="102" spans="1:16">
      <c r="A102" t="s">
        <v>0</v>
      </c>
      <c r="B102" t="s">
        <v>98</v>
      </c>
      <c r="C102">
        <v>401</v>
      </c>
      <c r="D102" t="s">
        <v>353</v>
      </c>
      <c r="E102">
        <v>401.9</v>
      </c>
      <c r="F102" t="s">
        <v>354</v>
      </c>
      <c r="G102" t="s">
        <v>101</v>
      </c>
      <c r="H102" t="s">
        <v>355</v>
      </c>
      <c r="I102">
        <v>-6.2904299999999996E-2</v>
      </c>
      <c r="J102">
        <v>2.25788E-2</v>
      </c>
      <c r="K102">
        <v>5.27342E-3</v>
      </c>
      <c r="L102" s="3">
        <f t="shared" si="2"/>
        <v>0.9390333348793547</v>
      </c>
      <c r="M102" s="3" t="str">
        <f t="shared" si="3"/>
        <v>0.90, 0.98</v>
      </c>
      <c r="N102">
        <v>10005</v>
      </c>
      <c r="O102">
        <v>7620</v>
      </c>
      <c r="P102" t="s">
        <v>0</v>
      </c>
    </row>
    <row r="103" spans="1:16">
      <c r="A103" t="s">
        <v>0</v>
      </c>
      <c r="B103" t="s">
        <v>169</v>
      </c>
      <c r="C103">
        <v>301</v>
      </c>
      <c r="D103" t="s">
        <v>356</v>
      </c>
      <c r="E103">
        <v>301.89999999999998</v>
      </c>
      <c r="F103" t="s">
        <v>357</v>
      </c>
      <c r="G103" t="s">
        <v>172</v>
      </c>
      <c r="H103" t="s">
        <v>358</v>
      </c>
      <c r="I103">
        <v>-2.0971700000000002</v>
      </c>
      <c r="J103">
        <v>1.3347800000000001</v>
      </c>
      <c r="K103">
        <v>5.2798400000000001E-3</v>
      </c>
      <c r="L103" s="3">
        <f t="shared" si="2"/>
        <v>0.12280347077849238</v>
      </c>
      <c r="M103" s="3" t="str">
        <f t="shared" si="3"/>
        <v>0.01, 1.68</v>
      </c>
      <c r="N103">
        <v>95</v>
      </c>
      <c r="O103">
        <v>18537</v>
      </c>
      <c r="P103" t="s">
        <v>0</v>
      </c>
    </row>
    <row r="104" spans="1:16">
      <c r="A104" t="s">
        <v>91</v>
      </c>
      <c r="B104" t="s">
        <v>92</v>
      </c>
      <c r="C104">
        <v>362</v>
      </c>
      <c r="D104" t="s">
        <v>359</v>
      </c>
      <c r="E104">
        <v>362.57</v>
      </c>
      <c r="F104" t="s">
        <v>360</v>
      </c>
      <c r="G104" t="s">
        <v>95</v>
      </c>
      <c r="H104" t="s">
        <v>361</v>
      </c>
      <c r="I104">
        <v>-0.75436199999999998</v>
      </c>
      <c r="J104">
        <v>0.311311</v>
      </c>
      <c r="K104">
        <v>5.3080999999999996E-3</v>
      </c>
      <c r="L104" s="3">
        <f t="shared" si="2"/>
        <v>0.47031057718058278</v>
      </c>
      <c r="M104" s="3" t="str">
        <f t="shared" si="3"/>
        <v>0.26, 0.87</v>
      </c>
      <c r="N104">
        <v>237</v>
      </c>
      <c r="O104">
        <v>19827</v>
      </c>
      <c r="P104" t="s">
        <v>97</v>
      </c>
    </row>
    <row r="105" spans="1:16">
      <c r="A105" t="s">
        <v>42</v>
      </c>
      <c r="B105" t="s">
        <v>43</v>
      </c>
      <c r="C105">
        <v>244</v>
      </c>
      <c r="D105" t="s">
        <v>362</v>
      </c>
      <c r="E105">
        <v>244</v>
      </c>
      <c r="F105" t="s">
        <v>363</v>
      </c>
      <c r="G105" t="s">
        <v>46</v>
      </c>
      <c r="H105" t="s">
        <v>364</v>
      </c>
      <c r="I105">
        <v>-0.35716999999999999</v>
      </c>
      <c r="J105">
        <v>0.12914700000000001</v>
      </c>
      <c r="K105">
        <v>5.3127699999999996E-3</v>
      </c>
      <c r="L105" s="3">
        <f t="shared" si="2"/>
        <v>0.69965354652113576</v>
      </c>
      <c r="M105" s="3" t="str">
        <f t="shared" si="3"/>
        <v>0.54, 0.90</v>
      </c>
      <c r="N105">
        <v>165</v>
      </c>
      <c r="O105">
        <v>19456</v>
      </c>
    </row>
    <row r="106" spans="1:16">
      <c r="A106" t="s">
        <v>48</v>
      </c>
      <c r="B106" t="s">
        <v>49</v>
      </c>
      <c r="C106">
        <v>788</v>
      </c>
      <c r="D106" t="s">
        <v>365</v>
      </c>
      <c r="E106">
        <v>788.1</v>
      </c>
      <c r="F106" t="s">
        <v>366</v>
      </c>
      <c r="G106" t="s">
        <v>52</v>
      </c>
      <c r="H106" t="s">
        <v>367</v>
      </c>
      <c r="I106">
        <v>0.33123900000000001</v>
      </c>
      <c r="J106">
        <v>0.11160200000000001</v>
      </c>
      <c r="K106">
        <v>5.3293100000000003E-3</v>
      </c>
      <c r="L106" s="3">
        <f t="shared" si="2"/>
        <v>1.3926926060682161</v>
      </c>
      <c r="M106" s="3" t="str">
        <f t="shared" si="3"/>
        <v>1.12, 1.73</v>
      </c>
      <c r="N106">
        <v>724</v>
      </c>
      <c r="O106">
        <v>16456</v>
      </c>
    </row>
    <row r="107" spans="1:16">
      <c r="A107" t="s">
        <v>299</v>
      </c>
      <c r="B107" t="s">
        <v>300</v>
      </c>
      <c r="C107">
        <v>785</v>
      </c>
      <c r="D107" t="s">
        <v>368</v>
      </c>
      <c r="E107">
        <v>785.6</v>
      </c>
      <c r="F107" t="s">
        <v>369</v>
      </c>
      <c r="G107" t="s">
        <v>303</v>
      </c>
      <c r="H107" t="s">
        <v>370</v>
      </c>
      <c r="I107">
        <v>-0.21793799999999999</v>
      </c>
      <c r="J107">
        <v>7.8975000000000004E-2</v>
      </c>
      <c r="K107">
        <v>5.3596499999999997E-3</v>
      </c>
      <c r="L107" s="3">
        <f t="shared" si="2"/>
        <v>0.80417529898950402</v>
      </c>
      <c r="M107" s="3" t="str">
        <f t="shared" si="3"/>
        <v>0.69, 0.94</v>
      </c>
      <c r="N107">
        <v>434</v>
      </c>
      <c r="O107">
        <v>16701</v>
      </c>
    </row>
    <row r="108" spans="1:16">
      <c r="A108" t="s">
        <v>0</v>
      </c>
      <c r="B108" t="s">
        <v>22</v>
      </c>
      <c r="C108">
        <v>211</v>
      </c>
      <c r="D108" t="s">
        <v>371</v>
      </c>
      <c r="E108">
        <v>211.3</v>
      </c>
      <c r="F108" t="s">
        <v>372</v>
      </c>
      <c r="G108" t="s">
        <v>25</v>
      </c>
      <c r="H108" t="s">
        <v>373</v>
      </c>
      <c r="I108">
        <v>-0.37917800000000002</v>
      </c>
      <c r="J108">
        <v>0.13356499999999999</v>
      </c>
      <c r="K108">
        <v>5.4091499999999997E-3</v>
      </c>
      <c r="L108" s="3">
        <f t="shared" si="2"/>
        <v>0.68442377439115176</v>
      </c>
      <c r="M108" s="3" t="str">
        <f t="shared" si="3"/>
        <v>0.53, 0.89</v>
      </c>
      <c r="N108">
        <v>1521</v>
      </c>
      <c r="O108">
        <v>16407</v>
      </c>
      <c r="P108" t="s">
        <v>0</v>
      </c>
    </row>
    <row r="109" spans="1:16">
      <c r="A109" t="s">
        <v>77</v>
      </c>
      <c r="B109" t="s">
        <v>78</v>
      </c>
      <c r="C109">
        <v>294</v>
      </c>
      <c r="D109" t="s">
        <v>374</v>
      </c>
      <c r="E109">
        <v>294.8</v>
      </c>
      <c r="F109" t="s">
        <v>375</v>
      </c>
      <c r="G109" t="s">
        <v>81</v>
      </c>
      <c r="H109" t="s">
        <v>376</v>
      </c>
      <c r="I109">
        <v>-1.01027</v>
      </c>
      <c r="J109">
        <v>0.47246100000000002</v>
      </c>
      <c r="K109">
        <v>5.4561599999999998E-3</v>
      </c>
      <c r="L109" s="3">
        <f t="shared" si="2"/>
        <v>0.36412065372162605</v>
      </c>
      <c r="M109" s="3" t="str">
        <f t="shared" si="3"/>
        <v>0.14, 0.92</v>
      </c>
      <c r="N109">
        <v>423</v>
      </c>
      <c r="O109">
        <v>19302</v>
      </c>
    </row>
    <row r="110" spans="1:16">
      <c r="A110" t="s">
        <v>63</v>
      </c>
      <c r="B110" t="s">
        <v>64</v>
      </c>
      <c r="C110">
        <v>611</v>
      </c>
      <c r="D110" t="s">
        <v>377</v>
      </c>
      <c r="E110">
        <v>611.79999999999995</v>
      </c>
      <c r="F110" t="s">
        <v>378</v>
      </c>
      <c r="G110" t="s">
        <v>67</v>
      </c>
      <c r="H110" t="s">
        <v>379</v>
      </c>
      <c r="I110">
        <v>-0.69080299999999994</v>
      </c>
      <c r="J110">
        <v>0.28067900000000001</v>
      </c>
      <c r="K110">
        <v>5.4739000000000003E-3</v>
      </c>
      <c r="L110" s="3">
        <f t="shared" si="2"/>
        <v>0.50117346514970151</v>
      </c>
      <c r="M110" s="3" t="str">
        <f t="shared" si="3"/>
        <v>0.29, 0.87</v>
      </c>
      <c r="N110">
        <v>180</v>
      </c>
      <c r="O110">
        <v>18985</v>
      </c>
    </row>
    <row r="111" spans="1:16">
      <c r="A111" t="s">
        <v>48</v>
      </c>
      <c r="B111" t="s">
        <v>49</v>
      </c>
      <c r="C111">
        <v>700</v>
      </c>
      <c r="D111" t="s">
        <v>380</v>
      </c>
      <c r="E111">
        <v>700</v>
      </c>
      <c r="F111" t="s">
        <v>380</v>
      </c>
      <c r="G111" t="s">
        <v>52</v>
      </c>
      <c r="H111" t="s">
        <v>381</v>
      </c>
      <c r="I111">
        <v>-0.58029500000000001</v>
      </c>
      <c r="J111">
        <v>0.2359</v>
      </c>
      <c r="K111">
        <v>5.5244700000000001E-3</v>
      </c>
      <c r="L111" s="3">
        <f t="shared" si="2"/>
        <v>0.55973322090744748</v>
      </c>
      <c r="M111" s="3" t="str">
        <f t="shared" si="3"/>
        <v>0.35, 0.89</v>
      </c>
      <c r="N111">
        <v>367</v>
      </c>
      <c r="O111">
        <v>18053</v>
      </c>
    </row>
    <row r="112" spans="1:16">
      <c r="A112" t="s">
        <v>72</v>
      </c>
      <c r="B112" t="s">
        <v>73</v>
      </c>
      <c r="C112">
        <v>281</v>
      </c>
      <c r="D112" t="s">
        <v>382</v>
      </c>
      <c r="E112">
        <v>281.89999999999998</v>
      </c>
      <c r="F112" t="s">
        <v>383</v>
      </c>
      <c r="G112" t="s">
        <v>75</v>
      </c>
      <c r="H112" t="s">
        <v>384</v>
      </c>
      <c r="I112">
        <v>0.451872</v>
      </c>
      <c r="J112">
        <v>0.14843400000000001</v>
      </c>
      <c r="K112">
        <v>5.5366299999999999E-3</v>
      </c>
      <c r="L112" s="3">
        <f t="shared" si="2"/>
        <v>1.5712508156010161</v>
      </c>
      <c r="M112" s="3" t="str">
        <f t="shared" si="3"/>
        <v>1.17, 2.10</v>
      </c>
      <c r="N112">
        <v>84</v>
      </c>
      <c r="O112">
        <v>19504</v>
      </c>
    </row>
    <row r="113" spans="1:16">
      <c r="A113" t="s">
        <v>48</v>
      </c>
      <c r="B113" t="s">
        <v>49</v>
      </c>
      <c r="C113">
        <v>250</v>
      </c>
      <c r="D113" t="s">
        <v>170</v>
      </c>
      <c r="E113">
        <v>250.8</v>
      </c>
      <c r="F113" t="s">
        <v>171</v>
      </c>
      <c r="G113" t="s">
        <v>52</v>
      </c>
      <c r="H113" t="s">
        <v>385</v>
      </c>
      <c r="I113">
        <v>-0.61858999999999997</v>
      </c>
      <c r="J113">
        <v>0.25495299999999999</v>
      </c>
      <c r="K113">
        <v>5.5694899999999999E-3</v>
      </c>
      <c r="L113" s="3">
        <f t="shared" si="2"/>
        <v>0.53870347424676934</v>
      </c>
      <c r="M113" s="3" t="str">
        <f t="shared" si="3"/>
        <v>0.33, 0.89</v>
      </c>
      <c r="N113">
        <v>309</v>
      </c>
      <c r="O113">
        <v>18393</v>
      </c>
    </row>
    <row r="114" spans="1:16">
      <c r="A114" t="s">
        <v>42</v>
      </c>
      <c r="B114" t="s">
        <v>43</v>
      </c>
      <c r="C114">
        <v>455</v>
      </c>
      <c r="D114" t="s">
        <v>386</v>
      </c>
      <c r="E114">
        <v>455</v>
      </c>
      <c r="F114" t="s">
        <v>387</v>
      </c>
      <c r="G114" t="s">
        <v>46</v>
      </c>
      <c r="H114" t="s">
        <v>388</v>
      </c>
      <c r="I114">
        <v>0.26366200000000001</v>
      </c>
      <c r="J114">
        <v>9.2585600000000004E-2</v>
      </c>
      <c r="K114">
        <v>5.6088099999999997E-3</v>
      </c>
      <c r="L114" s="3">
        <f t="shared" si="2"/>
        <v>1.3016881513423317</v>
      </c>
      <c r="M114" s="3" t="str">
        <f t="shared" si="3"/>
        <v>1.09, 1.56</v>
      </c>
      <c r="N114">
        <v>253</v>
      </c>
      <c r="O114">
        <v>17578</v>
      </c>
    </row>
    <row r="115" spans="1:16">
      <c r="A115" t="s">
        <v>48</v>
      </c>
      <c r="B115" t="s">
        <v>49</v>
      </c>
      <c r="C115">
        <v>250</v>
      </c>
      <c r="D115" t="s">
        <v>197</v>
      </c>
      <c r="E115">
        <v>250.81</v>
      </c>
      <c r="F115" t="s">
        <v>389</v>
      </c>
      <c r="G115" t="s">
        <v>52</v>
      </c>
      <c r="H115" t="s">
        <v>390</v>
      </c>
      <c r="I115">
        <v>-1.50302</v>
      </c>
      <c r="J115">
        <v>0.76474200000000003</v>
      </c>
      <c r="K115">
        <v>5.6369599999999999E-3</v>
      </c>
      <c r="L115" s="3">
        <f t="shared" si="2"/>
        <v>0.22245732355940914</v>
      </c>
      <c r="M115" s="3" t="str">
        <f t="shared" si="3"/>
        <v>0.05, 1.00</v>
      </c>
      <c r="N115">
        <v>82</v>
      </c>
      <c r="O115">
        <v>19043</v>
      </c>
    </row>
    <row r="116" spans="1:16">
      <c r="A116" t="s">
        <v>146</v>
      </c>
      <c r="B116" t="s">
        <v>147</v>
      </c>
      <c r="C116">
        <v>625</v>
      </c>
      <c r="D116" t="s">
        <v>206</v>
      </c>
      <c r="E116">
        <v>625.6</v>
      </c>
      <c r="F116" t="s">
        <v>207</v>
      </c>
      <c r="G116" t="s">
        <v>150</v>
      </c>
      <c r="H116" t="s">
        <v>391</v>
      </c>
      <c r="I116">
        <v>0.32326199999999999</v>
      </c>
      <c r="J116">
        <v>0.10985200000000001</v>
      </c>
      <c r="K116">
        <v>5.6714000000000001E-3</v>
      </c>
      <c r="L116" s="3">
        <f t="shared" si="2"/>
        <v>1.3816272898394972</v>
      </c>
      <c r="M116" s="3" t="str">
        <f t="shared" si="3"/>
        <v>1.11, 1.71</v>
      </c>
      <c r="N116">
        <v>389</v>
      </c>
      <c r="O116">
        <v>19169</v>
      </c>
    </row>
    <row r="117" spans="1:16">
      <c r="A117" t="s">
        <v>0</v>
      </c>
      <c r="B117" t="s">
        <v>169</v>
      </c>
      <c r="C117">
        <v>427</v>
      </c>
      <c r="D117" t="s">
        <v>392</v>
      </c>
      <c r="E117">
        <v>427.89</v>
      </c>
      <c r="F117" t="s">
        <v>393</v>
      </c>
      <c r="G117" t="s">
        <v>172</v>
      </c>
      <c r="H117" t="s">
        <v>394</v>
      </c>
      <c r="I117">
        <v>-0.45905299999999999</v>
      </c>
      <c r="J117">
        <v>0.18349599999999999</v>
      </c>
      <c r="K117">
        <v>5.7549100000000002E-3</v>
      </c>
      <c r="L117" s="3">
        <f t="shared" si="2"/>
        <v>0.63188175427902549</v>
      </c>
      <c r="M117" s="3" t="str">
        <f t="shared" si="3"/>
        <v>0.44, 0.91</v>
      </c>
      <c r="N117">
        <v>1030</v>
      </c>
      <c r="O117">
        <v>15132</v>
      </c>
      <c r="P117" t="s">
        <v>0</v>
      </c>
    </row>
    <row r="118" spans="1:16">
      <c r="A118" t="s">
        <v>63</v>
      </c>
      <c r="B118" t="s">
        <v>64</v>
      </c>
      <c r="C118">
        <v>628</v>
      </c>
      <c r="D118" t="s">
        <v>395</v>
      </c>
      <c r="E118">
        <v>628.9</v>
      </c>
      <c r="F118" t="s">
        <v>396</v>
      </c>
      <c r="G118" t="s">
        <v>67</v>
      </c>
      <c r="H118" t="s">
        <v>397</v>
      </c>
      <c r="I118">
        <v>-1.02929</v>
      </c>
      <c r="J118">
        <v>0.45206600000000002</v>
      </c>
      <c r="K118">
        <v>5.9454199999999999E-3</v>
      </c>
      <c r="L118" s="3">
        <f t="shared" si="2"/>
        <v>0.35726052551605575</v>
      </c>
      <c r="M118" s="3" t="str">
        <f t="shared" si="3"/>
        <v>0.15, 0.87</v>
      </c>
      <c r="N118">
        <v>93</v>
      </c>
      <c r="O118">
        <v>19805</v>
      </c>
    </row>
    <row r="119" spans="1:16">
      <c r="A119" t="s">
        <v>299</v>
      </c>
      <c r="B119" t="s">
        <v>300</v>
      </c>
      <c r="C119">
        <v>573</v>
      </c>
      <c r="D119" t="s">
        <v>398</v>
      </c>
      <c r="E119">
        <v>573.9</v>
      </c>
      <c r="F119" t="s">
        <v>399</v>
      </c>
      <c r="G119" t="s">
        <v>303</v>
      </c>
      <c r="H119" t="s">
        <v>400</v>
      </c>
      <c r="I119">
        <v>0.53717099999999995</v>
      </c>
      <c r="J119">
        <v>0.17609900000000001</v>
      </c>
      <c r="K119">
        <v>6.0734500000000002E-3</v>
      </c>
      <c r="L119" s="3">
        <f t="shared" si="2"/>
        <v>1.7111591391091523</v>
      </c>
      <c r="M119" s="3" t="str">
        <f t="shared" si="3"/>
        <v>1.21, 2.42</v>
      </c>
      <c r="N119">
        <v>62</v>
      </c>
      <c r="O119">
        <v>17935</v>
      </c>
    </row>
    <row r="120" spans="1:16">
      <c r="A120" t="s">
        <v>0</v>
      </c>
      <c r="B120" t="s">
        <v>105</v>
      </c>
      <c r="C120">
        <v>724</v>
      </c>
      <c r="D120" t="s">
        <v>112</v>
      </c>
      <c r="E120">
        <v>724.02</v>
      </c>
      <c r="F120" t="s">
        <v>401</v>
      </c>
      <c r="G120" t="s">
        <v>108</v>
      </c>
      <c r="H120" t="s">
        <v>402</v>
      </c>
      <c r="I120">
        <v>0.25688899999999998</v>
      </c>
      <c r="J120">
        <v>8.9068400000000006E-2</v>
      </c>
      <c r="K120">
        <v>6.0835400000000001E-3</v>
      </c>
      <c r="L120" s="3">
        <f t="shared" si="2"/>
        <v>1.292901606715793</v>
      </c>
      <c r="M120" s="3" t="str">
        <f t="shared" si="3"/>
        <v>1.09, 1.54</v>
      </c>
      <c r="N120">
        <v>863</v>
      </c>
      <c r="O120">
        <v>18895</v>
      </c>
      <c r="P120" t="s">
        <v>0</v>
      </c>
    </row>
    <row r="121" spans="1:16">
      <c r="A121" t="s">
        <v>57</v>
      </c>
      <c r="B121" t="s">
        <v>58</v>
      </c>
      <c r="C121">
        <v>493</v>
      </c>
      <c r="D121" t="s">
        <v>245</v>
      </c>
      <c r="E121">
        <v>493.22</v>
      </c>
      <c r="F121" t="s">
        <v>403</v>
      </c>
      <c r="G121" t="s">
        <v>61</v>
      </c>
      <c r="H121" t="s">
        <v>404</v>
      </c>
      <c r="I121">
        <v>-0.95034399999999997</v>
      </c>
      <c r="J121">
        <v>0.41058600000000001</v>
      </c>
      <c r="K121">
        <v>6.0994300000000003E-3</v>
      </c>
      <c r="L121" s="3">
        <f t="shared" si="2"/>
        <v>0.38660800742250206</v>
      </c>
      <c r="M121" s="3" t="str">
        <f t="shared" si="3"/>
        <v>0.17, 0.86</v>
      </c>
      <c r="N121">
        <v>77</v>
      </c>
      <c r="O121">
        <v>20266</v>
      </c>
    </row>
    <row r="122" spans="1:16">
      <c r="A122" t="s">
        <v>146</v>
      </c>
      <c r="B122" t="s">
        <v>147</v>
      </c>
      <c r="C122">
        <v>311</v>
      </c>
      <c r="D122" t="s">
        <v>405</v>
      </c>
      <c r="E122">
        <v>311</v>
      </c>
      <c r="F122" t="s">
        <v>406</v>
      </c>
      <c r="G122" t="s">
        <v>150</v>
      </c>
      <c r="H122" t="s">
        <v>407</v>
      </c>
      <c r="I122">
        <v>0.14253399999999999</v>
      </c>
      <c r="J122">
        <v>5.1115899999999999E-2</v>
      </c>
      <c r="K122">
        <v>6.1431899999999998E-3</v>
      </c>
      <c r="L122" s="3">
        <f t="shared" si="2"/>
        <v>1.1531922888286521</v>
      </c>
      <c r="M122" s="3" t="str">
        <f t="shared" si="3"/>
        <v>1.04, 1.27</v>
      </c>
      <c r="N122">
        <v>2751</v>
      </c>
      <c r="O122">
        <v>15290</v>
      </c>
    </row>
    <row r="123" spans="1:16">
      <c r="A123" t="s">
        <v>33</v>
      </c>
      <c r="B123" t="s">
        <v>34</v>
      </c>
      <c r="C123">
        <v>735</v>
      </c>
      <c r="D123" t="s">
        <v>408</v>
      </c>
      <c r="E123">
        <v>735</v>
      </c>
      <c r="F123" t="s">
        <v>409</v>
      </c>
      <c r="G123" t="s">
        <v>37</v>
      </c>
      <c r="H123" t="s">
        <v>410</v>
      </c>
      <c r="I123">
        <v>-1.1101399999999999</v>
      </c>
      <c r="J123">
        <v>0.52028600000000003</v>
      </c>
      <c r="K123">
        <v>6.1753399999999996E-3</v>
      </c>
      <c r="L123" s="3">
        <f t="shared" si="2"/>
        <v>0.32951282605016569</v>
      </c>
      <c r="M123" s="3" t="str">
        <f t="shared" si="3"/>
        <v>0.12, 0.91</v>
      </c>
      <c r="N123">
        <v>136</v>
      </c>
      <c r="O123">
        <v>19793</v>
      </c>
    </row>
    <row r="124" spans="1:16">
      <c r="A124" t="s">
        <v>115</v>
      </c>
      <c r="B124" t="s">
        <v>116</v>
      </c>
      <c r="C124">
        <v>379</v>
      </c>
      <c r="D124" t="s">
        <v>411</v>
      </c>
      <c r="E124">
        <v>379.23</v>
      </c>
      <c r="F124" t="s">
        <v>412</v>
      </c>
      <c r="G124" t="s">
        <v>119</v>
      </c>
      <c r="H124" t="s">
        <v>413</v>
      </c>
      <c r="I124">
        <v>-1.27325</v>
      </c>
      <c r="J124">
        <v>0.62370700000000001</v>
      </c>
      <c r="K124">
        <v>6.2224000000000003E-3</v>
      </c>
      <c r="L124" s="3">
        <f t="shared" si="2"/>
        <v>0.27992040054417</v>
      </c>
      <c r="M124" s="3" t="str">
        <f t="shared" si="3"/>
        <v>0.08, 0.95</v>
      </c>
      <c r="N124">
        <v>136</v>
      </c>
      <c r="O124">
        <v>20196</v>
      </c>
    </row>
    <row r="125" spans="1:16">
      <c r="A125" t="s">
        <v>27</v>
      </c>
      <c r="B125" t="s">
        <v>28</v>
      </c>
      <c r="C125">
        <v>735</v>
      </c>
      <c r="D125" t="s">
        <v>408</v>
      </c>
      <c r="E125">
        <v>735</v>
      </c>
      <c r="F125" t="s">
        <v>409</v>
      </c>
      <c r="G125" t="s">
        <v>31</v>
      </c>
      <c r="H125" t="s">
        <v>414</v>
      </c>
      <c r="I125">
        <v>0.35700900000000002</v>
      </c>
      <c r="J125">
        <v>0.122102</v>
      </c>
      <c r="K125">
        <v>6.2651599999999997E-3</v>
      </c>
      <c r="L125" s="3">
        <f t="shared" si="2"/>
        <v>1.4290487312345819</v>
      </c>
      <c r="M125" s="3" t="str">
        <f t="shared" si="3"/>
        <v>1.12, 1.82</v>
      </c>
      <c r="N125">
        <v>137</v>
      </c>
      <c r="O125">
        <v>19988</v>
      </c>
    </row>
    <row r="126" spans="1:16">
      <c r="A126" t="s">
        <v>48</v>
      </c>
      <c r="B126" t="s">
        <v>49</v>
      </c>
      <c r="C126">
        <v>196</v>
      </c>
      <c r="D126" t="s">
        <v>415</v>
      </c>
      <c r="E126">
        <v>196.9</v>
      </c>
      <c r="F126" t="s">
        <v>416</v>
      </c>
      <c r="G126" t="s">
        <v>52</v>
      </c>
      <c r="H126" t="s">
        <v>417</v>
      </c>
      <c r="I126">
        <v>-2.0870000000000002</v>
      </c>
      <c r="J126">
        <v>1.2548999999999999</v>
      </c>
      <c r="K126">
        <v>6.2696200000000001E-3</v>
      </c>
      <c r="L126" s="3">
        <f t="shared" si="2"/>
        <v>0.12405875437402814</v>
      </c>
      <c r="M126" s="3" t="str">
        <f t="shared" si="3"/>
        <v>0.01, 1.45</v>
      </c>
      <c r="N126">
        <v>47</v>
      </c>
      <c r="O126">
        <v>19123</v>
      </c>
    </row>
    <row r="127" spans="1:16">
      <c r="A127" t="s">
        <v>63</v>
      </c>
      <c r="B127" t="s">
        <v>64</v>
      </c>
      <c r="C127">
        <v>250</v>
      </c>
      <c r="D127" t="s">
        <v>197</v>
      </c>
      <c r="E127">
        <v>250.01</v>
      </c>
      <c r="F127" t="s">
        <v>418</v>
      </c>
      <c r="G127" t="s">
        <v>67</v>
      </c>
      <c r="H127" t="s">
        <v>419</v>
      </c>
      <c r="I127">
        <v>-0.30603599999999997</v>
      </c>
      <c r="J127">
        <v>0.118904</v>
      </c>
      <c r="K127">
        <v>6.3670899999999997E-3</v>
      </c>
      <c r="L127" s="3">
        <f t="shared" si="2"/>
        <v>0.73636011001497248</v>
      </c>
      <c r="M127" s="3" t="str">
        <f t="shared" si="3"/>
        <v>0.58, 0.93</v>
      </c>
      <c r="N127">
        <v>665</v>
      </c>
      <c r="O127">
        <v>18485</v>
      </c>
    </row>
    <row r="128" spans="1:16">
      <c r="A128" t="s">
        <v>161</v>
      </c>
      <c r="B128" t="s">
        <v>162</v>
      </c>
      <c r="C128">
        <v>414</v>
      </c>
      <c r="D128" t="s">
        <v>420</v>
      </c>
      <c r="E128">
        <v>414</v>
      </c>
      <c r="F128" t="s">
        <v>421</v>
      </c>
      <c r="G128" t="s">
        <v>164</v>
      </c>
      <c r="H128" t="s">
        <v>422</v>
      </c>
      <c r="I128">
        <v>-0.13193099999999999</v>
      </c>
      <c r="J128">
        <v>4.92217E-2</v>
      </c>
      <c r="K128">
        <v>6.4052099999999997E-3</v>
      </c>
      <c r="L128" s="3">
        <f t="shared" si="2"/>
        <v>0.87640146469421154</v>
      </c>
      <c r="M128" s="3" t="str">
        <f t="shared" si="3"/>
        <v>0.80, 0.97</v>
      </c>
      <c r="N128">
        <v>2813</v>
      </c>
      <c r="O128">
        <v>16110</v>
      </c>
    </row>
    <row r="129" spans="1:16">
      <c r="A129" t="s">
        <v>153</v>
      </c>
      <c r="B129" t="s">
        <v>154</v>
      </c>
      <c r="C129">
        <v>729</v>
      </c>
      <c r="D129" t="s">
        <v>423</v>
      </c>
      <c r="E129">
        <v>729.5</v>
      </c>
      <c r="F129" t="s">
        <v>424</v>
      </c>
      <c r="G129" t="s">
        <v>156</v>
      </c>
      <c r="H129" t="s">
        <v>425</v>
      </c>
      <c r="I129">
        <v>0.159552</v>
      </c>
      <c r="J129">
        <v>5.7912100000000001E-2</v>
      </c>
      <c r="K129">
        <v>6.47863E-3</v>
      </c>
      <c r="L129" s="3">
        <f t="shared" si="2"/>
        <v>1.1729852558681846</v>
      </c>
      <c r="M129" s="3" t="str">
        <f t="shared" si="3"/>
        <v>1.05, 1.31</v>
      </c>
      <c r="N129">
        <v>4248</v>
      </c>
      <c r="O129">
        <v>11210</v>
      </c>
    </row>
    <row r="130" spans="1:16">
      <c r="A130" t="s">
        <v>0</v>
      </c>
      <c r="B130" t="s">
        <v>105</v>
      </c>
      <c r="C130">
        <v>410</v>
      </c>
      <c r="D130" t="s">
        <v>426</v>
      </c>
      <c r="E130">
        <v>410.41</v>
      </c>
      <c r="F130" t="s">
        <v>427</v>
      </c>
      <c r="G130" t="s">
        <v>108</v>
      </c>
      <c r="H130" t="s">
        <v>428</v>
      </c>
      <c r="I130">
        <v>0.76559100000000002</v>
      </c>
      <c r="J130">
        <v>0.22994100000000001</v>
      </c>
      <c r="K130">
        <v>6.5620299999999999E-3</v>
      </c>
      <c r="L130" s="3">
        <f t="shared" si="2"/>
        <v>2.1502648057060387</v>
      </c>
      <c r="M130" s="3" t="str">
        <f t="shared" si="3"/>
        <v>1.37, 3.37</v>
      </c>
      <c r="N130">
        <v>72</v>
      </c>
      <c r="O130">
        <v>20238</v>
      </c>
      <c r="P130" t="s">
        <v>0</v>
      </c>
    </row>
    <row r="131" spans="1:16">
      <c r="A131" t="s">
        <v>27</v>
      </c>
      <c r="B131" t="s">
        <v>28</v>
      </c>
      <c r="C131">
        <v>726</v>
      </c>
      <c r="D131" t="s">
        <v>106</v>
      </c>
      <c r="E131">
        <v>726.71</v>
      </c>
      <c r="F131" t="s">
        <v>429</v>
      </c>
      <c r="G131" t="s">
        <v>31</v>
      </c>
      <c r="H131" t="s">
        <v>430</v>
      </c>
      <c r="I131">
        <v>0.395986</v>
      </c>
      <c r="J131">
        <v>0.134465</v>
      </c>
      <c r="K131">
        <v>6.6253600000000003E-3</v>
      </c>
      <c r="L131" s="3">
        <f t="shared" si="2"/>
        <v>1.4858485155265584</v>
      </c>
      <c r="M131" s="3" t="str">
        <f t="shared" si="3"/>
        <v>1.14, 1.93</v>
      </c>
      <c r="N131">
        <v>109</v>
      </c>
      <c r="O131">
        <v>20136</v>
      </c>
    </row>
    <row r="132" spans="1:16">
      <c r="A132" t="s">
        <v>48</v>
      </c>
      <c r="B132" t="s">
        <v>49</v>
      </c>
      <c r="C132">
        <v>780</v>
      </c>
      <c r="D132" t="s">
        <v>174</v>
      </c>
      <c r="E132">
        <v>780.93</v>
      </c>
      <c r="F132" t="s">
        <v>431</v>
      </c>
      <c r="G132" t="s">
        <v>52</v>
      </c>
      <c r="H132" t="s">
        <v>432</v>
      </c>
      <c r="I132">
        <v>0.47748600000000002</v>
      </c>
      <c r="J132">
        <v>0.157249</v>
      </c>
      <c r="K132">
        <v>6.6451799999999997E-3</v>
      </c>
      <c r="L132" s="3">
        <f t="shared" ref="L132:L192" si="4">EXP(I132)</f>
        <v>1.6120166938223282</v>
      </c>
      <c r="M132" s="3" t="str">
        <f t="shared" ref="M132:M192" si="5">FIXED(EXP(LN(L132)-1.96*J132),2) &amp; ", " &amp; FIXED(EXP(LN(L132)+1.96*J132),2)</f>
        <v>1.18, 2.19</v>
      </c>
      <c r="N132">
        <v>296</v>
      </c>
      <c r="O132">
        <v>18345</v>
      </c>
    </row>
    <row r="133" spans="1:16">
      <c r="A133" t="s">
        <v>42</v>
      </c>
      <c r="B133" t="s">
        <v>43</v>
      </c>
      <c r="C133">
        <v>430</v>
      </c>
      <c r="D133" t="s">
        <v>433</v>
      </c>
      <c r="E133">
        <v>430</v>
      </c>
      <c r="F133" t="s">
        <v>433</v>
      </c>
      <c r="G133" t="s">
        <v>46</v>
      </c>
      <c r="H133" t="s">
        <v>434</v>
      </c>
      <c r="I133">
        <v>0.522231</v>
      </c>
      <c r="J133">
        <v>0.17354900000000001</v>
      </c>
      <c r="K133">
        <v>6.68704E-3</v>
      </c>
      <c r="L133" s="3">
        <f t="shared" si="4"/>
        <v>1.6857844425295245</v>
      </c>
      <c r="M133" s="3" t="str">
        <f t="shared" si="5"/>
        <v>1.20, 2.37</v>
      </c>
      <c r="N133">
        <v>61</v>
      </c>
      <c r="O133">
        <v>19646</v>
      </c>
    </row>
    <row r="134" spans="1:16">
      <c r="A134" t="s">
        <v>299</v>
      </c>
      <c r="B134" t="s">
        <v>300</v>
      </c>
      <c r="C134">
        <v>791</v>
      </c>
      <c r="D134" t="s">
        <v>93</v>
      </c>
      <c r="E134">
        <v>791.9</v>
      </c>
      <c r="F134" t="s">
        <v>435</v>
      </c>
      <c r="G134" t="s">
        <v>303</v>
      </c>
      <c r="H134" t="s">
        <v>436</v>
      </c>
      <c r="I134">
        <v>-0.30676700000000001</v>
      </c>
      <c r="J134">
        <v>0.113703</v>
      </c>
      <c r="K134">
        <v>6.6913600000000004E-3</v>
      </c>
      <c r="L134" s="3">
        <f t="shared" si="4"/>
        <v>0.73582202746768344</v>
      </c>
      <c r="M134" s="3" t="str">
        <f t="shared" si="5"/>
        <v>0.59, 0.92</v>
      </c>
      <c r="N134">
        <v>210</v>
      </c>
      <c r="O134">
        <v>17073</v>
      </c>
    </row>
    <row r="135" spans="1:16">
      <c r="A135" t="s">
        <v>27</v>
      </c>
      <c r="B135" t="s">
        <v>28</v>
      </c>
      <c r="C135">
        <v>428</v>
      </c>
      <c r="D135" t="s">
        <v>437</v>
      </c>
      <c r="E135">
        <v>428.9</v>
      </c>
      <c r="F135" t="s">
        <v>438</v>
      </c>
      <c r="G135" t="s">
        <v>31</v>
      </c>
      <c r="H135" t="s">
        <v>439</v>
      </c>
      <c r="I135">
        <v>0.24479000000000001</v>
      </c>
      <c r="J135">
        <v>8.6864700000000003E-2</v>
      </c>
      <c r="K135">
        <v>6.7040900000000002E-3</v>
      </c>
      <c r="L135" s="3">
        <f t="shared" si="4"/>
        <v>1.2773530408986917</v>
      </c>
      <c r="M135" s="3" t="str">
        <f t="shared" si="5"/>
        <v>1.08, 1.51</v>
      </c>
      <c r="N135">
        <v>301</v>
      </c>
      <c r="O135">
        <v>19726</v>
      </c>
    </row>
    <row r="136" spans="1:16">
      <c r="A136" t="s">
        <v>191</v>
      </c>
      <c r="B136" t="s">
        <v>192</v>
      </c>
      <c r="C136">
        <v>389</v>
      </c>
      <c r="D136" t="s">
        <v>39</v>
      </c>
      <c r="E136">
        <v>389.1</v>
      </c>
      <c r="F136" t="s">
        <v>440</v>
      </c>
      <c r="G136" t="s">
        <v>195</v>
      </c>
      <c r="H136" t="s">
        <v>441</v>
      </c>
      <c r="I136">
        <v>-0.25479000000000002</v>
      </c>
      <c r="J136">
        <v>9.8074800000000004E-2</v>
      </c>
      <c r="K136">
        <v>6.7332900000000003E-3</v>
      </c>
      <c r="L136" s="3">
        <f t="shared" si="4"/>
        <v>0.77507924751375767</v>
      </c>
      <c r="M136" s="3" t="str">
        <f t="shared" si="5"/>
        <v>0.64, 0.94</v>
      </c>
      <c r="N136">
        <v>762</v>
      </c>
      <c r="O136">
        <v>18113</v>
      </c>
    </row>
    <row r="137" spans="1:16">
      <c r="A137" t="s">
        <v>85</v>
      </c>
      <c r="B137" t="s">
        <v>86</v>
      </c>
      <c r="C137">
        <v>719</v>
      </c>
      <c r="D137" t="s">
        <v>220</v>
      </c>
      <c r="E137">
        <v>719.45</v>
      </c>
      <c r="F137" t="s">
        <v>442</v>
      </c>
      <c r="G137" t="s">
        <v>89</v>
      </c>
      <c r="H137" t="s">
        <v>443</v>
      </c>
      <c r="I137">
        <v>-0.768289</v>
      </c>
      <c r="J137">
        <v>0.339277</v>
      </c>
      <c r="K137">
        <v>6.8105500000000003E-3</v>
      </c>
      <c r="L137" s="3">
        <f t="shared" si="4"/>
        <v>0.46380596179805222</v>
      </c>
      <c r="M137" s="3" t="str">
        <f t="shared" si="5"/>
        <v>0.24, 0.90</v>
      </c>
      <c r="N137">
        <v>1471</v>
      </c>
      <c r="O137">
        <v>15677</v>
      </c>
    </row>
    <row r="138" spans="1:16">
      <c r="A138" t="s">
        <v>0</v>
      </c>
      <c r="B138" t="s">
        <v>17</v>
      </c>
      <c r="C138">
        <v>493</v>
      </c>
      <c r="D138" t="s">
        <v>245</v>
      </c>
      <c r="E138">
        <v>493.22</v>
      </c>
      <c r="F138" t="s">
        <v>403</v>
      </c>
      <c r="G138" t="s">
        <v>20</v>
      </c>
      <c r="H138" t="s">
        <v>444</v>
      </c>
      <c r="I138">
        <v>0.669798</v>
      </c>
      <c r="J138">
        <v>0.20419899999999999</v>
      </c>
      <c r="K138">
        <v>6.8723600000000001E-3</v>
      </c>
      <c r="L138" s="3">
        <f t="shared" si="4"/>
        <v>1.9538426045648365</v>
      </c>
      <c r="M138" s="3" t="str">
        <f t="shared" si="5"/>
        <v>1.31, 2.92</v>
      </c>
      <c r="N138">
        <v>77</v>
      </c>
      <c r="O138">
        <v>20192</v>
      </c>
      <c r="P138" t="s">
        <v>0</v>
      </c>
    </row>
    <row r="139" spans="1:16">
      <c r="A139" t="s">
        <v>0</v>
      </c>
      <c r="B139" t="s">
        <v>169</v>
      </c>
      <c r="C139">
        <v>735</v>
      </c>
      <c r="D139" t="s">
        <v>408</v>
      </c>
      <c r="E139">
        <v>735</v>
      </c>
      <c r="F139" t="s">
        <v>409</v>
      </c>
      <c r="G139" t="s">
        <v>172</v>
      </c>
      <c r="H139" t="s">
        <v>445</v>
      </c>
      <c r="I139">
        <v>-1.4680299999999999</v>
      </c>
      <c r="J139">
        <v>0.78919099999999998</v>
      </c>
      <c r="K139">
        <v>6.8994900000000003E-3</v>
      </c>
      <c r="L139" s="3">
        <f t="shared" si="4"/>
        <v>0.23037888484457145</v>
      </c>
      <c r="M139" s="3" t="str">
        <f t="shared" si="5"/>
        <v>0.05, 1.08</v>
      </c>
      <c r="N139">
        <v>125</v>
      </c>
      <c r="O139">
        <v>18256</v>
      </c>
      <c r="P139" t="s">
        <v>0</v>
      </c>
    </row>
    <row r="140" spans="1:16">
      <c r="A140" t="s">
        <v>0</v>
      </c>
      <c r="B140" t="s">
        <v>169</v>
      </c>
      <c r="C140">
        <v>351</v>
      </c>
      <c r="D140" t="s">
        <v>446</v>
      </c>
      <c r="E140">
        <v>351</v>
      </c>
      <c r="F140" t="s">
        <v>447</v>
      </c>
      <c r="G140" t="s">
        <v>172</v>
      </c>
      <c r="H140" t="s">
        <v>448</v>
      </c>
      <c r="I140">
        <v>-2.0435599999999998</v>
      </c>
      <c r="J140">
        <v>1.3375300000000001</v>
      </c>
      <c r="K140">
        <v>6.91239E-3</v>
      </c>
      <c r="L140" s="3">
        <f t="shared" si="4"/>
        <v>0.12956663165673052</v>
      </c>
      <c r="M140" s="3" t="str">
        <f t="shared" si="5"/>
        <v>0.01, 1.78</v>
      </c>
      <c r="N140">
        <v>75</v>
      </c>
      <c r="O140">
        <v>18526</v>
      </c>
      <c r="P140" t="s">
        <v>0</v>
      </c>
    </row>
    <row r="141" spans="1:16">
      <c r="A141" t="s">
        <v>239</v>
      </c>
      <c r="B141" t="s">
        <v>240</v>
      </c>
      <c r="C141">
        <v>462</v>
      </c>
      <c r="D141" t="s">
        <v>449</v>
      </c>
      <c r="E141">
        <v>462</v>
      </c>
      <c r="F141" t="s">
        <v>450</v>
      </c>
      <c r="G141" t="s">
        <v>243</v>
      </c>
      <c r="H141" t="s">
        <v>451</v>
      </c>
      <c r="I141">
        <v>-0.25932899999999998</v>
      </c>
      <c r="J141">
        <v>0.100202</v>
      </c>
      <c r="K141">
        <v>6.9962699999999997E-3</v>
      </c>
      <c r="L141" s="3">
        <f t="shared" si="4"/>
        <v>0.77156913503598945</v>
      </c>
      <c r="M141" s="3" t="str">
        <f t="shared" si="5"/>
        <v>0.63, 0.94</v>
      </c>
      <c r="N141">
        <v>529</v>
      </c>
      <c r="O141">
        <v>17410</v>
      </c>
    </row>
    <row r="142" spans="1:16">
      <c r="A142" t="s">
        <v>0</v>
      </c>
      <c r="B142" t="s">
        <v>17</v>
      </c>
      <c r="C142">
        <v>300</v>
      </c>
      <c r="D142" t="s">
        <v>452</v>
      </c>
      <c r="E142">
        <v>300.3</v>
      </c>
      <c r="F142" t="s">
        <v>453</v>
      </c>
      <c r="G142" t="s">
        <v>20</v>
      </c>
      <c r="H142" t="s">
        <v>454</v>
      </c>
      <c r="I142">
        <v>0.73839299999999997</v>
      </c>
      <c r="J142">
        <v>0.22139700000000001</v>
      </c>
      <c r="K142">
        <v>7.0944399999999996E-3</v>
      </c>
      <c r="L142" s="3">
        <f t="shared" si="4"/>
        <v>2.0925700509967537</v>
      </c>
      <c r="M142" s="3" t="str">
        <f t="shared" si="5"/>
        <v>1.36, 3.23</v>
      </c>
      <c r="N142">
        <v>55</v>
      </c>
      <c r="O142">
        <v>20323</v>
      </c>
      <c r="P142" t="s">
        <v>0</v>
      </c>
    </row>
    <row r="143" spans="1:16">
      <c r="A143" t="s">
        <v>77</v>
      </c>
      <c r="B143" t="s">
        <v>78</v>
      </c>
      <c r="C143">
        <v>780</v>
      </c>
      <c r="D143" t="s">
        <v>174</v>
      </c>
      <c r="E143">
        <v>780.5</v>
      </c>
      <c r="F143" t="s">
        <v>455</v>
      </c>
      <c r="G143" t="s">
        <v>81</v>
      </c>
      <c r="H143" t="s">
        <v>456</v>
      </c>
      <c r="I143">
        <v>-1.00336</v>
      </c>
      <c r="J143">
        <v>0.47873500000000002</v>
      </c>
      <c r="K143">
        <v>7.10941E-3</v>
      </c>
      <c r="L143" s="3">
        <f t="shared" si="4"/>
        <v>0.36664544053112957</v>
      </c>
      <c r="M143" s="3" t="str">
        <f t="shared" si="5"/>
        <v>0.14, 0.94</v>
      </c>
      <c r="N143">
        <v>357</v>
      </c>
      <c r="O143">
        <v>18810</v>
      </c>
    </row>
    <row r="144" spans="1:16">
      <c r="A144" t="s">
        <v>48</v>
      </c>
      <c r="B144" t="s">
        <v>49</v>
      </c>
      <c r="C144">
        <v>424</v>
      </c>
      <c r="D144" t="s">
        <v>269</v>
      </c>
      <c r="E144">
        <v>424</v>
      </c>
      <c r="F144" t="s">
        <v>305</v>
      </c>
      <c r="G144" t="s">
        <v>52</v>
      </c>
      <c r="H144" t="s">
        <v>457</v>
      </c>
      <c r="I144">
        <v>-0.36804900000000002</v>
      </c>
      <c r="J144">
        <v>0.14833299999999999</v>
      </c>
      <c r="K144">
        <v>7.3253499999999996E-3</v>
      </c>
      <c r="L144" s="3">
        <f t="shared" si="4"/>
        <v>0.69208326877770077</v>
      </c>
      <c r="M144" s="3" t="str">
        <f t="shared" si="5"/>
        <v>0.52, 0.93</v>
      </c>
      <c r="N144">
        <v>752</v>
      </c>
      <c r="O144">
        <v>17406</v>
      </c>
    </row>
    <row r="145" spans="1:16">
      <c r="A145" t="s">
        <v>42</v>
      </c>
      <c r="B145" t="s">
        <v>43</v>
      </c>
      <c r="C145">
        <v>807</v>
      </c>
      <c r="D145" t="s">
        <v>227</v>
      </c>
      <c r="E145">
        <v>807.01</v>
      </c>
      <c r="F145" t="s">
        <v>228</v>
      </c>
      <c r="G145" t="s">
        <v>46</v>
      </c>
      <c r="H145" t="s">
        <v>458</v>
      </c>
      <c r="I145">
        <v>-0.85091399999999995</v>
      </c>
      <c r="J145">
        <v>0.30000199999999999</v>
      </c>
      <c r="K145">
        <v>7.4061600000000002E-3</v>
      </c>
      <c r="L145" s="3">
        <f t="shared" si="4"/>
        <v>0.42702445317690796</v>
      </c>
      <c r="M145" s="3" t="str">
        <f t="shared" si="5"/>
        <v>0.24, 0.77</v>
      </c>
      <c r="N145">
        <v>26</v>
      </c>
      <c r="O145">
        <v>19593</v>
      </c>
    </row>
    <row r="146" spans="1:16">
      <c r="A146" t="s">
        <v>115</v>
      </c>
      <c r="B146" t="s">
        <v>116</v>
      </c>
      <c r="C146">
        <v>794</v>
      </c>
      <c r="D146" t="s">
        <v>143</v>
      </c>
      <c r="E146">
        <v>794.8</v>
      </c>
      <c r="F146" t="s">
        <v>144</v>
      </c>
      <c r="G146" t="s">
        <v>119</v>
      </c>
      <c r="H146" t="s">
        <v>459</v>
      </c>
      <c r="I146">
        <v>0.76163599999999998</v>
      </c>
      <c r="J146">
        <v>0.24602399999999999</v>
      </c>
      <c r="K146">
        <v>7.45103E-3</v>
      </c>
      <c r="L146" s="3">
        <f t="shared" si="4"/>
        <v>2.1417773034985608</v>
      </c>
      <c r="M146" s="3" t="str">
        <f t="shared" si="5"/>
        <v>1.32, 3.47</v>
      </c>
      <c r="N146">
        <v>311</v>
      </c>
      <c r="O146">
        <v>19309</v>
      </c>
    </row>
    <row r="147" spans="1:16">
      <c r="A147" t="s">
        <v>42</v>
      </c>
      <c r="B147" t="s">
        <v>43</v>
      </c>
      <c r="C147">
        <v>796</v>
      </c>
      <c r="D147" t="s">
        <v>460</v>
      </c>
      <c r="E147">
        <v>796.2</v>
      </c>
      <c r="F147" t="s">
        <v>461</v>
      </c>
      <c r="G147" t="s">
        <v>46</v>
      </c>
      <c r="H147" t="s">
        <v>462</v>
      </c>
      <c r="I147">
        <v>0.152203</v>
      </c>
      <c r="J147">
        <v>5.6422300000000002E-2</v>
      </c>
      <c r="K147">
        <v>7.4906900000000004E-3</v>
      </c>
      <c r="L147" s="3">
        <f t="shared" si="4"/>
        <v>1.1643965849486708</v>
      </c>
      <c r="M147" s="3" t="str">
        <f t="shared" si="5"/>
        <v>1.04, 1.30</v>
      </c>
      <c r="N147">
        <v>822</v>
      </c>
      <c r="O147">
        <v>17063</v>
      </c>
    </row>
    <row r="148" spans="1:16">
      <c r="A148" t="s">
        <v>85</v>
      </c>
      <c r="B148" t="s">
        <v>86</v>
      </c>
      <c r="C148">
        <v>560</v>
      </c>
      <c r="D148" t="s">
        <v>463</v>
      </c>
      <c r="E148">
        <v>560.9</v>
      </c>
      <c r="F148" t="s">
        <v>464</v>
      </c>
      <c r="G148" t="s">
        <v>89</v>
      </c>
      <c r="H148" t="s">
        <v>465</v>
      </c>
      <c r="I148">
        <v>-1.9868399999999999</v>
      </c>
      <c r="J148">
        <v>1.39882</v>
      </c>
      <c r="K148">
        <v>7.6213299999999999E-3</v>
      </c>
      <c r="L148" s="3">
        <f t="shared" si="4"/>
        <v>0.13712806620231272</v>
      </c>
      <c r="M148" s="3" t="str">
        <f t="shared" si="5"/>
        <v>0.01, 2.13</v>
      </c>
      <c r="N148">
        <v>275</v>
      </c>
      <c r="O148">
        <v>19182</v>
      </c>
    </row>
    <row r="149" spans="1:16">
      <c r="A149" t="s">
        <v>146</v>
      </c>
      <c r="B149" t="s">
        <v>147</v>
      </c>
      <c r="C149">
        <v>345</v>
      </c>
      <c r="D149" t="s">
        <v>158</v>
      </c>
      <c r="E149">
        <v>345.4</v>
      </c>
      <c r="F149" t="s">
        <v>159</v>
      </c>
      <c r="G149" t="s">
        <v>150</v>
      </c>
      <c r="H149" t="s">
        <v>466</v>
      </c>
      <c r="I149">
        <v>-1.08748</v>
      </c>
      <c r="J149">
        <v>0.49587799999999999</v>
      </c>
      <c r="K149">
        <v>7.6595700000000001E-3</v>
      </c>
      <c r="L149" s="3">
        <f t="shared" si="4"/>
        <v>0.33706482772279622</v>
      </c>
      <c r="M149" s="3" t="str">
        <f t="shared" si="5"/>
        <v>0.13, 0.89</v>
      </c>
      <c r="N149">
        <v>55</v>
      </c>
      <c r="O149">
        <v>20019</v>
      </c>
    </row>
    <row r="150" spans="1:16">
      <c r="A150" t="s">
        <v>0</v>
      </c>
      <c r="B150" t="s">
        <v>98</v>
      </c>
      <c r="C150">
        <v>729</v>
      </c>
      <c r="D150" t="s">
        <v>423</v>
      </c>
      <c r="E150">
        <v>729.82</v>
      </c>
      <c r="F150" t="s">
        <v>467</v>
      </c>
      <c r="G150" t="s">
        <v>101</v>
      </c>
      <c r="H150" t="s">
        <v>468</v>
      </c>
      <c r="I150">
        <v>0.33385700000000001</v>
      </c>
      <c r="J150">
        <v>0.12124600000000001</v>
      </c>
      <c r="K150">
        <v>7.6896200000000003E-3</v>
      </c>
      <c r="L150" s="3">
        <f t="shared" si="4"/>
        <v>1.396343452183249</v>
      </c>
      <c r="M150" s="3" t="str">
        <f t="shared" si="5"/>
        <v>1.10, 1.77</v>
      </c>
      <c r="N150">
        <v>129</v>
      </c>
      <c r="O150">
        <v>19617</v>
      </c>
      <c r="P150" t="s">
        <v>0</v>
      </c>
    </row>
    <row r="151" spans="1:16">
      <c r="A151" t="s">
        <v>0</v>
      </c>
      <c r="B151" t="s">
        <v>98</v>
      </c>
      <c r="C151">
        <v>723</v>
      </c>
      <c r="D151" t="s">
        <v>469</v>
      </c>
      <c r="E151">
        <v>723.4</v>
      </c>
      <c r="F151" t="s">
        <v>470</v>
      </c>
      <c r="G151" t="s">
        <v>101</v>
      </c>
      <c r="H151" t="s">
        <v>471</v>
      </c>
      <c r="I151">
        <v>-0.20306299999999999</v>
      </c>
      <c r="J151">
        <v>7.5781899999999999E-2</v>
      </c>
      <c r="K151">
        <v>7.8286199999999997E-3</v>
      </c>
      <c r="L151" s="3">
        <f t="shared" si="4"/>
        <v>0.81622681751627024</v>
      </c>
      <c r="M151" s="3" t="str">
        <f t="shared" si="5"/>
        <v>0.70, 0.95</v>
      </c>
      <c r="N151">
        <v>359</v>
      </c>
      <c r="O151">
        <v>19492</v>
      </c>
      <c r="P151" t="s">
        <v>0</v>
      </c>
    </row>
    <row r="152" spans="1:16">
      <c r="A152" t="s">
        <v>0</v>
      </c>
      <c r="B152" t="s">
        <v>169</v>
      </c>
      <c r="C152">
        <v>790</v>
      </c>
      <c r="D152" t="s">
        <v>340</v>
      </c>
      <c r="E152">
        <v>790.5</v>
      </c>
      <c r="F152" t="s">
        <v>341</v>
      </c>
      <c r="G152" t="s">
        <v>172</v>
      </c>
      <c r="H152" t="s">
        <v>472</v>
      </c>
      <c r="I152">
        <v>-0.98434699999999997</v>
      </c>
      <c r="J152">
        <v>0.47143200000000002</v>
      </c>
      <c r="K152">
        <v>7.8617600000000006E-3</v>
      </c>
      <c r="L152" s="3">
        <f t="shared" si="4"/>
        <v>0.37368316238810745</v>
      </c>
      <c r="M152" s="3" t="str">
        <f t="shared" si="5"/>
        <v>0.15, 0.94</v>
      </c>
      <c r="N152">
        <v>270</v>
      </c>
      <c r="O152">
        <v>17579</v>
      </c>
      <c r="P152" t="s">
        <v>0</v>
      </c>
    </row>
    <row r="153" spans="1:16">
      <c r="A153" t="s">
        <v>146</v>
      </c>
      <c r="B153" t="s">
        <v>147</v>
      </c>
      <c r="C153">
        <v>528</v>
      </c>
      <c r="D153" t="s">
        <v>473</v>
      </c>
      <c r="E153">
        <v>528.9</v>
      </c>
      <c r="F153" t="s">
        <v>474</v>
      </c>
      <c r="G153" t="s">
        <v>150</v>
      </c>
      <c r="H153" t="s">
        <v>475</v>
      </c>
      <c r="I153">
        <v>-0.68453399999999998</v>
      </c>
      <c r="J153">
        <v>0.29119099999999998</v>
      </c>
      <c r="K153">
        <v>7.8714100000000006E-3</v>
      </c>
      <c r="L153" s="3">
        <f t="shared" si="4"/>
        <v>0.50432519036341927</v>
      </c>
      <c r="M153" s="3" t="str">
        <f t="shared" si="5"/>
        <v>0.28, 0.89</v>
      </c>
      <c r="N153">
        <v>114</v>
      </c>
      <c r="O153">
        <v>19401</v>
      </c>
    </row>
    <row r="154" spans="1:16">
      <c r="A154" t="s">
        <v>0</v>
      </c>
      <c r="B154" t="s">
        <v>98</v>
      </c>
      <c r="C154">
        <v>250</v>
      </c>
      <c r="D154" t="s">
        <v>170</v>
      </c>
      <c r="E154">
        <v>250</v>
      </c>
      <c r="F154" t="s">
        <v>476</v>
      </c>
      <c r="G154" t="s">
        <v>101</v>
      </c>
      <c r="H154" t="s">
        <v>477</v>
      </c>
      <c r="I154">
        <v>-6.7387600000000006E-2</v>
      </c>
      <c r="J154">
        <v>2.53999E-2</v>
      </c>
      <c r="K154">
        <v>7.8799899999999999E-3</v>
      </c>
      <c r="L154" s="3">
        <f t="shared" si="4"/>
        <v>0.9348327899166089</v>
      </c>
      <c r="M154" s="3" t="str">
        <f t="shared" si="5"/>
        <v>0.89, 0.98</v>
      </c>
      <c r="N154">
        <v>4479</v>
      </c>
      <c r="O154">
        <v>14535</v>
      </c>
      <c r="P154" t="s">
        <v>0</v>
      </c>
    </row>
    <row r="155" spans="1:16">
      <c r="A155" t="s">
        <v>124</v>
      </c>
      <c r="B155" t="s">
        <v>125</v>
      </c>
      <c r="C155">
        <v>426</v>
      </c>
      <c r="D155" t="s">
        <v>478</v>
      </c>
      <c r="E155">
        <v>426.11</v>
      </c>
      <c r="F155" t="s">
        <v>479</v>
      </c>
      <c r="G155" t="s">
        <v>128</v>
      </c>
      <c r="H155" t="s">
        <v>480</v>
      </c>
      <c r="I155">
        <v>-0.24329000000000001</v>
      </c>
      <c r="J155">
        <v>9.2204400000000006E-2</v>
      </c>
      <c r="K155">
        <v>7.8918200000000008E-3</v>
      </c>
      <c r="L155" s="3">
        <f t="shared" si="4"/>
        <v>0.78404410800799218</v>
      </c>
      <c r="M155" s="3" t="str">
        <f t="shared" si="5"/>
        <v>0.65, 0.94</v>
      </c>
      <c r="N155">
        <v>291</v>
      </c>
      <c r="O155">
        <v>19446</v>
      </c>
      <c r="P155" t="s">
        <v>130</v>
      </c>
    </row>
    <row r="156" spans="1:16">
      <c r="A156" t="s">
        <v>0</v>
      </c>
      <c r="B156" t="s">
        <v>307</v>
      </c>
      <c r="C156">
        <v>333</v>
      </c>
      <c r="D156" t="s">
        <v>481</v>
      </c>
      <c r="E156">
        <v>333.99</v>
      </c>
      <c r="F156" t="s">
        <v>482</v>
      </c>
      <c r="G156" t="s">
        <v>309</v>
      </c>
      <c r="H156" t="s">
        <v>483</v>
      </c>
      <c r="I156">
        <v>-0.36860199999999999</v>
      </c>
      <c r="J156">
        <v>0.135967</v>
      </c>
      <c r="K156">
        <v>7.9149700000000003E-3</v>
      </c>
      <c r="L156" s="3">
        <f t="shared" si="4"/>
        <v>0.691700652533209</v>
      </c>
      <c r="M156" s="3" t="str">
        <f t="shared" si="5"/>
        <v>0.53, 0.90</v>
      </c>
      <c r="N156">
        <v>113</v>
      </c>
      <c r="O156">
        <v>20166</v>
      </c>
      <c r="P156" t="s">
        <v>0</v>
      </c>
    </row>
    <row r="157" spans="1:16">
      <c r="A157" t="s">
        <v>0</v>
      </c>
      <c r="B157" t="s">
        <v>22</v>
      </c>
      <c r="C157">
        <v>366</v>
      </c>
      <c r="D157" t="s">
        <v>484</v>
      </c>
      <c r="E157">
        <v>366.16</v>
      </c>
      <c r="F157" t="s">
        <v>485</v>
      </c>
      <c r="G157" t="s">
        <v>25</v>
      </c>
      <c r="H157" t="s">
        <v>486</v>
      </c>
      <c r="I157">
        <v>-0.30572300000000002</v>
      </c>
      <c r="J157">
        <v>0.113219</v>
      </c>
      <c r="K157">
        <v>8.0318100000000003E-3</v>
      </c>
      <c r="L157" s="3">
        <f t="shared" si="4"/>
        <v>0.73659062680340259</v>
      </c>
      <c r="M157" s="3" t="str">
        <f t="shared" si="5"/>
        <v>0.59, 0.92</v>
      </c>
      <c r="N157">
        <v>1335</v>
      </c>
      <c r="O157">
        <v>17799</v>
      </c>
      <c r="P157" t="s">
        <v>0</v>
      </c>
    </row>
    <row r="158" spans="1:16">
      <c r="A158" t="s">
        <v>85</v>
      </c>
      <c r="B158" t="s">
        <v>86</v>
      </c>
      <c r="C158">
        <v>427</v>
      </c>
      <c r="D158" t="s">
        <v>392</v>
      </c>
      <c r="E158">
        <v>427.81</v>
      </c>
      <c r="F158" t="s">
        <v>487</v>
      </c>
      <c r="G158" t="s">
        <v>89</v>
      </c>
      <c r="H158" t="s">
        <v>488</v>
      </c>
      <c r="I158">
        <v>-1.43137</v>
      </c>
      <c r="J158">
        <v>0.81908400000000003</v>
      </c>
      <c r="K158">
        <v>8.0757399999999997E-3</v>
      </c>
      <c r="L158" s="3">
        <f t="shared" si="4"/>
        <v>0.23898129349721584</v>
      </c>
      <c r="M158" s="3" t="str">
        <f t="shared" si="5"/>
        <v>0.05, 1.19</v>
      </c>
      <c r="N158">
        <v>390</v>
      </c>
      <c r="O158">
        <v>19142</v>
      </c>
    </row>
    <row r="159" spans="1:16">
      <c r="A159" t="s">
        <v>124</v>
      </c>
      <c r="B159" t="s">
        <v>125</v>
      </c>
      <c r="C159">
        <v>724</v>
      </c>
      <c r="D159" t="s">
        <v>112</v>
      </c>
      <c r="E159">
        <v>724.5</v>
      </c>
      <c r="F159" t="s">
        <v>113</v>
      </c>
      <c r="G159" t="s">
        <v>128</v>
      </c>
      <c r="H159" t="s">
        <v>489</v>
      </c>
      <c r="I159">
        <v>-0.10106900000000001</v>
      </c>
      <c r="J159">
        <v>3.84648E-2</v>
      </c>
      <c r="K159">
        <v>8.2674299999999992E-3</v>
      </c>
      <c r="L159" s="3">
        <f t="shared" si="4"/>
        <v>0.903870663658358</v>
      </c>
      <c r="M159" s="3" t="str">
        <f t="shared" si="5"/>
        <v>0.84, 0.97</v>
      </c>
      <c r="N159">
        <v>2280</v>
      </c>
      <c r="O159">
        <v>14971</v>
      </c>
      <c r="P159" t="s">
        <v>130</v>
      </c>
    </row>
    <row r="160" spans="1:16">
      <c r="A160" t="s">
        <v>57</v>
      </c>
      <c r="B160" t="s">
        <v>58</v>
      </c>
      <c r="C160">
        <v>789</v>
      </c>
      <c r="D160" t="s">
        <v>254</v>
      </c>
      <c r="E160">
        <v>789.2</v>
      </c>
      <c r="F160" t="s">
        <v>490</v>
      </c>
      <c r="G160" t="s">
        <v>61</v>
      </c>
      <c r="H160" t="s">
        <v>491</v>
      </c>
      <c r="I160">
        <v>-0.91740699999999997</v>
      </c>
      <c r="J160">
        <v>0.40853699999999998</v>
      </c>
      <c r="K160">
        <v>8.2744800000000007E-3</v>
      </c>
      <c r="L160" s="3">
        <f t="shared" si="4"/>
        <v>0.39955374186786491</v>
      </c>
      <c r="M160" s="3" t="str">
        <f t="shared" si="5"/>
        <v>0.18, 0.89</v>
      </c>
      <c r="N160">
        <v>74</v>
      </c>
      <c r="O160">
        <v>20166</v>
      </c>
    </row>
    <row r="161" spans="1:16">
      <c r="A161" t="s">
        <v>33</v>
      </c>
      <c r="B161" t="s">
        <v>34</v>
      </c>
      <c r="C161">
        <v>338</v>
      </c>
      <c r="D161" t="s">
        <v>492</v>
      </c>
      <c r="E161">
        <v>338.29</v>
      </c>
      <c r="F161" t="s">
        <v>493</v>
      </c>
      <c r="G161" t="s">
        <v>37</v>
      </c>
      <c r="H161" t="s">
        <v>494</v>
      </c>
      <c r="I161">
        <v>0.47651300000000002</v>
      </c>
      <c r="J161">
        <v>0.16072700000000001</v>
      </c>
      <c r="K161">
        <v>8.3035999999999995E-3</v>
      </c>
      <c r="L161" s="3">
        <f t="shared" si="4"/>
        <v>1.6104489644032858</v>
      </c>
      <c r="M161" s="3" t="str">
        <f t="shared" si="5"/>
        <v>1.18, 2.21</v>
      </c>
      <c r="N161">
        <v>370</v>
      </c>
      <c r="O161">
        <v>19196</v>
      </c>
    </row>
    <row r="162" spans="1:16">
      <c r="A162" t="s">
        <v>0</v>
      </c>
      <c r="B162" t="s">
        <v>22</v>
      </c>
      <c r="C162">
        <v>557</v>
      </c>
      <c r="D162" t="s">
        <v>495</v>
      </c>
      <c r="E162">
        <v>557.9</v>
      </c>
      <c r="F162" t="s">
        <v>496</v>
      </c>
      <c r="G162" t="s">
        <v>25</v>
      </c>
      <c r="H162" t="s">
        <v>497</v>
      </c>
      <c r="I162">
        <v>1.90272</v>
      </c>
      <c r="J162">
        <v>0.537462</v>
      </c>
      <c r="K162">
        <v>8.39962E-3</v>
      </c>
      <c r="L162" s="3">
        <f t="shared" si="4"/>
        <v>6.7041048300623443</v>
      </c>
      <c r="M162" s="3" t="str">
        <f t="shared" si="5"/>
        <v>2.34, 19.22</v>
      </c>
      <c r="N162">
        <v>42</v>
      </c>
      <c r="O162">
        <v>20302</v>
      </c>
      <c r="P162" t="s">
        <v>0</v>
      </c>
    </row>
    <row r="163" spans="1:16">
      <c r="A163" t="s">
        <v>72</v>
      </c>
      <c r="B163" t="s">
        <v>73</v>
      </c>
      <c r="C163">
        <v>786</v>
      </c>
      <c r="D163" t="s">
        <v>498</v>
      </c>
      <c r="E163">
        <v>786.5</v>
      </c>
      <c r="F163" t="s">
        <v>499</v>
      </c>
      <c r="G163" t="s">
        <v>75</v>
      </c>
      <c r="H163" t="s">
        <v>500</v>
      </c>
      <c r="I163">
        <v>8.1481499999999998E-2</v>
      </c>
      <c r="J163">
        <v>3.0870600000000002E-2</v>
      </c>
      <c r="K163">
        <v>8.4039200000000005E-3</v>
      </c>
      <c r="L163" s="3">
        <f t="shared" si="4"/>
        <v>1.0848931468751291</v>
      </c>
      <c r="M163" s="3" t="str">
        <f t="shared" si="5"/>
        <v>1.02, 1.15</v>
      </c>
      <c r="N163">
        <v>3792</v>
      </c>
      <c r="O163">
        <v>12133</v>
      </c>
    </row>
    <row r="164" spans="1:16">
      <c r="A164" t="s">
        <v>77</v>
      </c>
      <c r="B164" t="s">
        <v>78</v>
      </c>
      <c r="C164">
        <v>783</v>
      </c>
      <c r="D164" t="s">
        <v>501</v>
      </c>
      <c r="E164">
        <v>783.3</v>
      </c>
      <c r="F164" t="s">
        <v>502</v>
      </c>
      <c r="G164" t="s">
        <v>81</v>
      </c>
      <c r="H164" t="s">
        <v>503</v>
      </c>
      <c r="I164">
        <v>-1.2030799999999999</v>
      </c>
      <c r="J164">
        <v>0.63172200000000001</v>
      </c>
      <c r="K164">
        <v>8.4834400000000001E-3</v>
      </c>
      <c r="L164" s="3">
        <f t="shared" si="4"/>
        <v>0.3002679608983061</v>
      </c>
      <c r="M164" s="3" t="str">
        <f t="shared" si="5"/>
        <v>0.09, 1.04</v>
      </c>
      <c r="N164">
        <v>179</v>
      </c>
      <c r="O164">
        <v>19725</v>
      </c>
    </row>
    <row r="165" spans="1:16">
      <c r="A165" t="s">
        <v>72</v>
      </c>
      <c r="B165" t="s">
        <v>73</v>
      </c>
      <c r="C165">
        <v>300</v>
      </c>
      <c r="D165" t="s">
        <v>452</v>
      </c>
      <c r="E165">
        <v>300</v>
      </c>
      <c r="F165" t="s">
        <v>504</v>
      </c>
      <c r="G165" t="s">
        <v>75</v>
      </c>
      <c r="H165" t="s">
        <v>505</v>
      </c>
      <c r="I165">
        <v>0.119573</v>
      </c>
      <c r="J165">
        <v>4.4929299999999998E-2</v>
      </c>
      <c r="K165">
        <v>8.4961900000000007E-3</v>
      </c>
      <c r="L165" s="3">
        <f t="shared" si="4"/>
        <v>1.1270155131968094</v>
      </c>
      <c r="M165" s="3" t="str">
        <f t="shared" si="5"/>
        <v>1.03, 1.23</v>
      </c>
      <c r="N165">
        <v>1300</v>
      </c>
      <c r="O165">
        <v>16923</v>
      </c>
    </row>
    <row r="166" spans="1:16">
      <c r="A166" t="s">
        <v>153</v>
      </c>
      <c r="B166" t="s">
        <v>154</v>
      </c>
      <c r="C166">
        <v>276</v>
      </c>
      <c r="D166" t="s">
        <v>231</v>
      </c>
      <c r="E166">
        <v>276.51</v>
      </c>
      <c r="F166" t="s">
        <v>506</v>
      </c>
      <c r="G166" t="s">
        <v>156</v>
      </c>
      <c r="H166" t="s">
        <v>507</v>
      </c>
      <c r="I166">
        <v>0.31918600000000003</v>
      </c>
      <c r="J166">
        <v>0.113431</v>
      </c>
      <c r="K166">
        <v>8.5801200000000001E-3</v>
      </c>
      <c r="L166" s="3">
        <f t="shared" si="4"/>
        <v>1.3760072384516939</v>
      </c>
      <c r="M166" s="3" t="str">
        <f t="shared" si="5"/>
        <v>1.10, 1.72</v>
      </c>
      <c r="N166">
        <v>594</v>
      </c>
      <c r="O166">
        <v>17805</v>
      </c>
    </row>
    <row r="167" spans="1:16">
      <c r="A167" t="s">
        <v>124</v>
      </c>
      <c r="B167" t="s">
        <v>125</v>
      </c>
      <c r="C167">
        <v>570</v>
      </c>
      <c r="D167" t="s">
        <v>508</v>
      </c>
      <c r="E167">
        <v>570</v>
      </c>
      <c r="F167" t="s">
        <v>508</v>
      </c>
      <c r="G167" t="s">
        <v>128</v>
      </c>
      <c r="H167" t="s">
        <v>509</v>
      </c>
      <c r="I167">
        <v>-0.78945100000000001</v>
      </c>
      <c r="J167">
        <v>0.29039900000000002</v>
      </c>
      <c r="K167">
        <v>8.6301999999999993E-3</v>
      </c>
      <c r="L167" s="3">
        <f t="shared" si="4"/>
        <v>0.45409402448212133</v>
      </c>
      <c r="M167" s="3" t="str">
        <f t="shared" si="5"/>
        <v>0.26, 0.80</v>
      </c>
      <c r="N167">
        <v>37</v>
      </c>
      <c r="O167">
        <v>20356</v>
      </c>
      <c r="P167" t="s">
        <v>130</v>
      </c>
    </row>
    <row r="168" spans="1:16">
      <c r="A168" t="s">
        <v>115</v>
      </c>
      <c r="B168" t="s">
        <v>116</v>
      </c>
      <c r="C168">
        <v>996</v>
      </c>
      <c r="D168" t="s">
        <v>211</v>
      </c>
      <c r="E168">
        <v>996.66</v>
      </c>
      <c r="F168" t="s">
        <v>510</v>
      </c>
      <c r="G168" t="s">
        <v>119</v>
      </c>
      <c r="H168" t="s">
        <v>511</v>
      </c>
      <c r="I168">
        <v>1.5868899999999999</v>
      </c>
      <c r="J168">
        <v>0.45575500000000002</v>
      </c>
      <c r="K168">
        <v>8.6524800000000006E-3</v>
      </c>
      <c r="L168" s="3">
        <f t="shared" si="4"/>
        <v>4.8885219593693163</v>
      </c>
      <c r="M168" s="3" t="str">
        <f t="shared" si="5"/>
        <v>2.00, 11.94</v>
      </c>
      <c r="N168">
        <v>101</v>
      </c>
      <c r="O168">
        <v>20307</v>
      </c>
    </row>
    <row r="169" spans="1:16">
      <c r="A169" t="s">
        <v>0</v>
      </c>
      <c r="B169" t="s">
        <v>307</v>
      </c>
      <c r="C169">
        <v>816</v>
      </c>
      <c r="D169" t="s">
        <v>512</v>
      </c>
      <c r="E169">
        <v>816</v>
      </c>
      <c r="F169" t="s">
        <v>513</v>
      </c>
      <c r="G169" t="s">
        <v>309</v>
      </c>
      <c r="H169" t="s">
        <v>514</v>
      </c>
      <c r="I169">
        <v>-0.46858100000000003</v>
      </c>
      <c r="J169">
        <v>0.17325199999999999</v>
      </c>
      <c r="K169">
        <v>8.7568100000000003E-3</v>
      </c>
      <c r="L169" s="3">
        <f t="shared" si="4"/>
        <v>0.62588977603922624</v>
      </c>
      <c r="M169" s="3" t="str">
        <f t="shared" si="5"/>
        <v>0.45, 0.88</v>
      </c>
      <c r="N169">
        <v>72</v>
      </c>
      <c r="O169">
        <v>20211</v>
      </c>
      <c r="P169" t="s">
        <v>0</v>
      </c>
    </row>
    <row r="170" spans="1:16">
      <c r="A170" t="s">
        <v>0</v>
      </c>
      <c r="B170" t="s">
        <v>17</v>
      </c>
      <c r="C170">
        <v>714</v>
      </c>
      <c r="D170" t="s">
        <v>65</v>
      </c>
      <c r="E170">
        <v>714</v>
      </c>
      <c r="F170" t="s">
        <v>66</v>
      </c>
      <c r="G170" t="s">
        <v>20</v>
      </c>
      <c r="H170" t="s">
        <v>515</v>
      </c>
      <c r="I170">
        <v>0.29084399999999999</v>
      </c>
      <c r="J170">
        <v>0.103549</v>
      </c>
      <c r="K170">
        <v>8.8153299999999997E-3</v>
      </c>
      <c r="L170" s="3">
        <f t="shared" si="4"/>
        <v>1.3375559089520119</v>
      </c>
      <c r="M170" s="3" t="str">
        <f t="shared" si="5"/>
        <v>1.09, 1.64</v>
      </c>
      <c r="N170">
        <v>422</v>
      </c>
      <c r="O170">
        <v>19686</v>
      </c>
      <c r="P170" t="s">
        <v>0</v>
      </c>
    </row>
    <row r="171" spans="1:16">
      <c r="A171" t="s">
        <v>239</v>
      </c>
      <c r="B171" t="s">
        <v>240</v>
      </c>
      <c r="C171">
        <v>174</v>
      </c>
      <c r="D171" t="s">
        <v>516</v>
      </c>
      <c r="E171">
        <v>174.9</v>
      </c>
      <c r="F171" t="s">
        <v>517</v>
      </c>
      <c r="G171" t="s">
        <v>243</v>
      </c>
      <c r="H171" t="s">
        <v>518</v>
      </c>
      <c r="I171">
        <v>0.197579</v>
      </c>
      <c r="J171">
        <v>7.3171700000000006E-2</v>
      </c>
      <c r="K171">
        <v>8.8612199999999995E-3</v>
      </c>
      <c r="L171" s="3">
        <f t="shared" si="4"/>
        <v>1.2184493186637428</v>
      </c>
      <c r="M171" s="3" t="str">
        <f t="shared" si="5"/>
        <v>1.06, 1.41</v>
      </c>
      <c r="N171">
        <v>782</v>
      </c>
      <c r="O171">
        <v>19336</v>
      </c>
    </row>
    <row r="172" spans="1:16">
      <c r="A172" t="s">
        <v>0</v>
      </c>
      <c r="B172" t="s">
        <v>22</v>
      </c>
      <c r="C172">
        <v>496</v>
      </c>
      <c r="D172" t="s">
        <v>519</v>
      </c>
      <c r="E172">
        <v>496</v>
      </c>
      <c r="F172" t="s">
        <v>519</v>
      </c>
      <c r="G172" t="s">
        <v>25</v>
      </c>
      <c r="H172" t="s">
        <v>520</v>
      </c>
      <c r="I172">
        <v>-0.33149499999999998</v>
      </c>
      <c r="J172">
        <v>0.124427</v>
      </c>
      <c r="K172">
        <v>8.9049200000000002E-3</v>
      </c>
      <c r="L172" s="3">
        <f t="shared" si="4"/>
        <v>0.71784974545648961</v>
      </c>
      <c r="M172" s="3" t="str">
        <f t="shared" si="5"/>
        <v>0.56, 0.92</v>
      </c>
      <c r="N172">
        <v>1453</v>
      </c>
      <c r="O172">
        <v>18012</v>
      </c>
      <c r="P172" t="s">
        <v>0</v>
      </c>
    </row>
    <row r="173" spans="1:16">
      <c r="A173" t="s">
        <v>153</v>
      </c>
      <c r="B173" t="s">
        <v>154</v>
      </c>
      <c r="C173">
        <v>782</v>
      </c>
      <c r="D173" t="s">
        <v>317</v>
      </c>
      <c r="E173">
        <v>782.1</v>
      </c>
      <c r="F173" t="s">
        <v>521</v>
      </c>
      <c r="G173" t="s">
        <v>156</v>
      </c>
      <c r="H173" t="s">
        <v>522</v>
      </c>
      <c r="I173">
        <v>0.27321499999999999</v>
      </c>
      <c r="J173">
        <v>9.9110500000000004E-2</v>
      </c>
      <c r="K173">
        <v>8.9317400000000005E-3</v>
      </c>
      <c r="L173" s="3">
        <f t="shared" si="4"/>
        <v>1.3141827637470724</v>
      </c>
      <c r="M173" s="3" t="str">
        <f t="shared" si="5"/>
        <v>1.08, 1.60</v>
      </c>
      <c r="N173">
        <v>800</v>
      </c>
      <c r="O173">
        <v>16621</v>
      </c>
    </row>
    <row r="174" spans="1:16">
      <c r="A174" t="s">
        <v>225</v>
      </c>
      <c r="B174" t="s">
        <v>226</v>
      </c>
      <c r="C174">
        <v>362</v>
      </c>
      <c r="D174" t="s">
        <v>359</v>
      </c>
      <c r="E174">
        <v>362.56</v>
      </c>
      <c r="F174" t="s">
        <v>523</v>
      </c>
      <c r="G174" t="s">
        <v>229</v>
      </c>
      <c r="H174" t="s">
        <v>524</v>
      </c>
      <c r="I174">
        <v>-0.27178099999999999</v>
      </c>
      <c r="J174">
        <v>0.106946</v>
      </c>
      <c r="K174">
        <v>8.9476199999999999E-3</v>
      </c>
      <c r="L174" s="3">
        <f t="shared" si="4"/>
        <v>0.76202112544399614</v>
      </c>
      <c r="M174" s="3" t="str">
        <f t="shared" si="5"/>
        <v>0.62, 0.94</v>
      </c>
      <c r="N174">
        <v>323</v>
      </c>
      <c r="O174">
        <v>19836</v>
      </c>
    </row>
    <row r="175" spans="1:16">
      <c r="A175" t="s">
        <v>191</v>
      </c>
      <c r="B175" t="s">
        <v>192</v>
      </c>
      <c r="C175">
        <v>421</v>
      </c>
      <c r="D175" t="s">
        <v>525</v>
      </c>
      <c r="E175">
        <v>421</v>
      </c>
      <c r="F175" t="s">
        <v>526</v>
      </c>
      <c r="G175" t="s">
        <v>195</v>
      </c>
      <c r="H175" t="s">
        <v>527</v>
      </c>
      <c r="I175">
        <v>-1.2198100000000001</v>
      </c>
      <c r="J175">
        <v>0.58545800000000003</v>
      </c>
      <c r="K175">
        <v>9.0216199999999993E-3</v>
      </c>
      <c r="L175" s="3">
        <f t="shared" si="4"/>
        <v>0.29528626598497176</v>
      </c>
      <c r="M175" s="3" t="str">
        <f t="shared" si="5"/>
        <v>0.09, 0.93</v>
      </c>
      <c r="N175">
        <v>48</v>
      </c>
      <c r="O175">
        <v>20243</v>
      </c>
    </row>
    <row r="176" spans="1:16">
      <c r="A176" t="s">
        <v>42</v>
      </c>
      <c r="B176" t="s">
        <v>43</v>
      </c>
      <c r="C176">
        <v>719</v>
      </c>
      <c r="D176" t="s">
        <v>220</v>
      </c>
      <c r="E176">
        <v>719.43</v>
      </c>
      <c r="F176" t="s">
        <v>528</v>
      </c>
      <c r="G176" t="s">
        <v>46</v>
      </c>
      <c r="H176" t="s">
        <v>529</v>
      </c>
      <c r="I176">
        <v>-0.26427499999999998</v>
      </c>
      <c r="J176">
        <v>0.10157099999999999</v>
      </c>
      <c r="K176">
        <v>9.0608600000000004E-3</v>
      </c>
      <c r="L176" s="3">
        <f t="shared" si="4"/>
        <v>0.76776237596963837</v>
      </c>
      <c r="M176" s="3" t="str">
        <f t="shared" si="5"/>
        <v>0.63, 0.94</v>
      </c>
      <c r="N176">
        <v>250</v>
      </c>
      <c r="O176">
        <v>18310</v>
      </c>
    </row>
    <row r="177" spans="1:16">
      <c r="A177" t="s">
        <v>115</v>
      </c>
      <c r="B177" t="s">
        <v>116</v>
      </c>
      <c r="C177">
        <v>465</v>
      </c>
      <c r="D177" t="s">
        <v>449</v>
      </c>
      <c r="E177">
        <v>465.9</v>
      </c>
      <c r="F177" t="s">
        <v>530</v>
      </c>
      <c r="G177" t="s">
        <v>119</v>
      </c>
      <c r="H177" t="s">
        <v>531</v>
      </c>
      <c r="I177">
        <v>-0.396513</v>
      </c>
      <c r="J177">
        <v>0.16386300000000001</v>
      </c>
      <c r="K177">
        <v>9.1117999999999998E-3</v>
      </c>
      <c r="L177" s="3">
        <f t="shared" si="4"/>
        <v>0.67266153204447876</v>
      </c>
      <c r="M177" s="3" t="str">
        <f t="shared" si="5"/>
        <v>0.49, 0.93</v>
      </c>
      <c r="N177">
        <v>1552</v>
      </c>
      <c r="O177">
        <v>15224</v>
      </c>
    </row>
    <row r="178" spans="1:16">
      <c r="A178" t="s">
        <v>239</v>
      </c>
      <c r="B178" t="s">
        <v>240</v>
      </c>
      <c r="C178">
        <v>600</v>
      </c>
      <c r="D178" t="s">
        <v>83</v>
      </c>
      <c r="E178">
        <v>600.01</v>
      </c>
      <c r="F178" t="s">
        <v>532</v>
      </c>
      <c r="G178" t="s">
        <v>243</v>
      </c>
      <c r="H178" t="s">
        <v>533</v>
      </c>
      <c r="I178">
        <v>-0.31759900000000002</v>
      </c>
      <c r="J178">
        <v>0.12787799999999999</v>
      </c>
      <c r="K178">
        <v>9.2676500000000005E-3</v>
      </c>
      <c r="L178" s="3">
        <f t="shared" si="4"/>
        <v>0.72789461564019797</v>
      </c>
      <c r="M178" s="3" t="str">
        <f t="shared" si="5"/>
        <v>0.57, 0.94</v>
      </c>
      <c r="N178">
        <v>310</v>
      </c>
      <c r="O178">
        <v>19626</v>
      </c>
    </row>
    <row r="179" spans="1:16">
      <c r="A179" t="s">
        <v>91</v>
      </c>
      <c r="B179" t="s">
        <v>92</v>
      </c>
      <c r="C179">
        <v>583</v>
      </c>
      <c r="D179" t="s">
        <v>534</v>
      </c>
      <c r="E179">
        <v>583.80999999999995</v>
      </c>
      <c r="F179" t="s">
        <v>535</v>
      </c>
      <c r="G179" t="s">
        <v>95</v>
      </c>
      <c r="H179" t="s">
        <v>536</v>
      </c>
      <c r="I179">
        <v>-0.51920500000000003</v>
      </c>
      <c r="J179">
        <v>0.22056899999999999</v>
      </c>
      <c r="K179">
        <v>9.2828700000000004E-3</v>
      </c>
      <c r="L179" s="3">
        <f t="shared" si="4"/>
        <v>0.59499337973155231</v>
      </c>
      <c r="M179" s="3" t="str">
        <f t="shared" si="5"/>
        <v>0.39, 0.92</v>
      </c>
      <c r="N179">
        <v>278</v>
      </c>
      <c r="O179">
        <v>19904</v>
      </c>
      <c r="P179" t="s">
        <v>97</v>
      </c>
    </row>
    <row r="180" spans="1:16">
      <c r="A180" t="s">
        <v>124</v>
      </c>
      <c r="B180" t="s">
        <v>125</v>
      </c>
      <c r="C180">
        <v>218</v>
      </c>
      <c r="D180" t="s">
        <v>537</v>
      </c>
      <c r="E180">
        <v>218.9</v>
      </c>
      <c r="F180" t="s">
        <v>538</v>
      </c>
      <c r="G180" t="s">
        <v>128</v>
      </c>
      <c r="H180" t="s">
        <v>539</v>
      </c>
      <c r="I180">
        <v>-0.24166899999999999</v>
      </c>
      <c r="J180">
        <v>9.4069899999999998E-2</v>
      </c>
      <c r="K180">
        <v>9.3325300000000003E-3</v>
      </c>
      <c r="L180" s="3">
        <f t="shared" si="4"/>
        <v>0.78531607415711446</v>
      </c>
      <c r="M180" s="3" t="str">
        <f t="shared" si="5"/>
        <v>0.65, 0.94</v>
      </c>
      <c r="N180">
        <v>411</v>
      </c>
      <c r="O180">
        <v>19471</v>
      </c>
      <c r="P180" t="s">
        <v>130</v>
      </c>
    </row>
    <row r="181" spans="1:16">
      <c r="A181" t="s">
        <v>48</v>
      </c>
      <c r="B181" t="s">
        <v>49</v>
      </c>
      <c r="C181">
        <v>705</v>
      </c>
      <c r="D181" t="s">
        <v>540</v>
      </c>
      <c r="E181">
        <v>705.81</v>
      </c>
      <c r="F181" t="s">
        <v>541</v>
      </c>
      <c r="G181" t="s">
        <v>52</v>
      </c>
      <c r="H181" t="s">
        <v>542</v>
      </c>
      <c r="I181">
        <v>-1.9762299999999999</v>
      </c>
      <c r="J181">
        <v>1.2487600000000001</v>
      </c>
      <c r="K181">
        <v>9.3953200000000004E-3</v>
      </c>
      <c r="L181" s="3">
        <f t="shared" si="4"/>
        <v>0.13859074075186825</v>
      </c>
      <c r="M181" s="3" t="str">
        <f t="shared" si="5"/>
        <v>0.01, 1.60</v>
      </c>
      <c r="N181">
        <v>42</v>
      </c>
      <c r="O181">
        <v>19063</v>
      </c>
    </row>
    <row r="182" spans="1:16">
      <c r="A182" t="s">
        <v>0</v>
      </c>
      <c r="B182" t="s">
        <v>98</v>
      </c>
      <c r="C182">
        <v>733</v>
      </c>
      <c r="D182" t="s">
        <v>543</v>
      </c>
      <c r="E182">
        <v>733</v>
      </c>
      <c r="F182" t="s">
        <v>544</v>
      </c>
      <c r="G182" t="s">
        <v>101</v>
      </c>
      <c r="H182" t="s">
        <v>545</v>
      </c>
      <c r="I182">
        <v>-0.102355</v>
      </c>
      <c r="J182">
        <v>3.9414699999999997E-2</v>
      </c>
      <c r="K182">
        <v>9.4107600000000007E-3</v>
      </c>
      <c r="L182" s="3">
        <f t="shared" si="4"/>
        <v>0.90270903307345118</v>
      </c>
      <c r="M182" s="3" t="str">
        <f t="shared" si="5"/>
        <v>0.84, 0.98</v>
      </c>
      <c r="N182">
        <v>1528</v>
      </c>
      <c r="O182">
        <v>17524</v>
      </c>
      <c r="P182" t="s">
        <v>0</v>
      </c>
    </row>
    <row r="183" spans="1:16">
      <c r="A183" t="s">
        <v>161</v>
      </c>
      <c r="B183" t="s">
        <v>162</v>
      </c>
      <c r="C183">
        <v>346</v>
      </c>
      <c r="D183" t="s">
        <v>546</v>
      </c>
      <c r="E183">
        <v>346.11</v>
      </c>
      <c r="F183" t="s">
        <v>547</v>
      </c>
      <c r="G183" t="s">
        <v>164</v>
      </c>
      <c r="H183" t="s">
        <v>548</v>
      </c>
      <c r="I183">
        <v>-1.0827599999999999</v>
      </c>
      <c r="J183">
        <v>0.49204500000000001</v>
      </c>
      <c r="K183">
        <v>9.5800399999999997E-3</v>
      </c>
      <c r="L183" s="3">
        <f t="shared" si="4"/>
        <v>0.33865953425644252</v>
      </c>
      <c r="M183" s="3" t="str">
        <f t="shared" si="5"/>
        <v>0.13, 0.89</v>
      </c>
      <c r="N183">
        <v>41</v>
      </c>
      <c r="O183">
        <v>20392</v>
      </c>
    </row>
    <row r="184" spans="1:16">
      <c r="A184" t="s">
        <v>0</v>
      </c>
      <c r="B184" t="s">
        <v>105</v>
      </c>
      <c r="C184">
        <v>427</v>
      </c>
      <c r="D184" t="s">
        <v>549</v>
      </c>
      <c r="E184">
        <v>427.1</v>
      </c>
      <c r="F184" t="s">
        <v>550</v>
      </c>
      <c r="G184" t="s">
        <v>108</v>
      </c>
      <c r="H184" t="s">
        <v>551</v>
      </c>
      <c r="I184">
        <v>-0.388955</v>
      </c>
      <c r="J184">
        <v>0.16233300000000001</v>
      </c>
      <c r="K184">
        <v>9.6336400000000006E-3</v>
      </c>
      <c r="L184" s="3">
        <f t="shared" si="4"/>
        <v>0.67776476874233804</v>
      </c>
      <c r="M184" s="3" t="str">
        <f t="shared" si="5"/>
        <v>0.49, 0.93</v>
      </c>
      <c r="N184">
        <v>445</v>
      </c>
      <c r="O184">
        <v>19500</v>
      </c>
      <c r="P184" t="s">
        <v>0</v>
      </c>
    </row>
    <row r="185" spans="1:16">
      <c r="A185" t="s">
        <v>27</v>
      </c>
      <c r="B185" t="s">
        <v>28</v>
      </c>
      <c r="C185">
        <v>702</v>
      </c>
      <c r="D185" t="s">
        <v>552</v>
      </c>
      <c r="E185">
        <v>702.19</v>
      </c>
      <c r="F185" t="s">
        <v>553</v>
      </c>
      <c r="G185" t="s">
        <v>31</v>
      </c>
      <c r="H185" t="s">
        <v>554</v>
      </c>
      <c r="I185">
        <v>-0.136767</v>
      </c>
      <c r="J185">
        <v>5.3381400000000002E-2</v>
      </c>
      <c r="K185">
        <v>9.6402399999999996E-3</v>
      </c>
      <c r="L185" s="3">
        <f t="shared" si="4"/>
        <v>0.87217341886583244</v>
      </c>
      <c r="M185" s="3" t="str">
        <f t="shared" si="5"/>
        <v>0.79, 0.97</v>
      </c>
      <c r="N185">
        <v>981</v>
      </c>
      <c r="O185">
        <v>17114</v>
      </c>
    </row>
    <row r="186" spans="1:16">
      <c r="A186" t="s">
        <v>191</v>
      </c>
      <c r="B186" t="s">
        <v>192</v>
      </c>
      <c r="C186">
        <v>707</v>
      </c>
      <c r="D186" t="s">
        <v>50</v>
      </c>
      <c r="E186">
        <v>707.8</v>
      </c>
      <c r="F186" t="s">
        <v>555</v>
      </c>
      <c r="G186" t="s">
        <v>195</v>
      </c>
      <c r="H186" t="s">
        <v>556</v>
      </c>
      <c r="I186">
        <v>-0.97866600000000004</v>
      </c>
      <c r="J186">
        <v>0.449542</v>
      </c>
      <c r="K186">
        <v>9.6501399999999998E-3</v>
      </c>
      <c r="L186" s="3">
        <f t="shared" si="4"/>
        <v>0.37581209794936932</v>
      </c>
      <c r="M186" s="3" t="str">
        <f t="shared" si="5"/>
        <v>0.16, 0.91</v>
      </c>
      <c r="N186">
        <v>59</v>
      </c>
      <c r="O186">
        <v>20049</v>
      </c>
    </row>
    <row r="187" spans="1:16">
      <c r="A187" t="s">
        <v>57</v>
      </c>
      <c r="B187" t="s">
        <v>58</v>
      </c>
      <c r="C187">
        <v>300</v>
      </c>
      <c r="D187" t="s">
        <v>452</v>
      </c>
      <c r="E187">
        <v>300.01</v>
      </c>
      <c r="F187" t="s">
        <v>557</v>
      </c>
      <c r="G187" t="s">
        <v>61</v>
      </c>
      <c r="H187" t="s">
        <v>558</v>
      </c>
      <c r="I187">
        <v>0.505803</v>
      </c>
      <c r="J187">
        <v>0.170708</v>
      </c>
      <c r="K187">
        <v>9.6699799999999999E-3</v>
      </c>
      <c r="L187" s="3">
        <f t="shared" si="4"/>
        <v>1.6583166141963905</v>
      </c>
      <c r="M187" s="3" t="str">
        <f t="shared" si="5"/>
        <v>1.19, 2.32</v>
      </c>
      <c r="N187">
        <v>142</v>
      </c>
      <c r="O187">
        <v>20068</v>
      </c>
    </row>
    <row r="188" spans="1:16">
      <c r="A188" t="s">
        <v>0</v>
      </c>
      <c r="B188" t="s">
        <v>105</v>
      </c>
      <c r="C188">
        <v>273</v>
      </c>
      <c r="D188" t="s">
        <v>559</v>
      </c>
      <c r="E188">
        <v>273.10000000000002</v>
      </c>
      <c r="F188" t="s">
        <v>560</v>
      </c>
      <c r="G188" t="s">
        <v>108</v>
      </c>
      <c r="H188" t="s">
        <v>561</v>
      </c>
      <c r="I188">
        <v>0.49730799999999997</v>
      </c>
      <c r="J188">
        <v>0.169678</v>
      </c>
      <c r="K188">
        <v>9.67727E-3</v>
      </c>
      <c r="L188" s="3">
        <f t="shared" si="4"/>
        <v>1.6442888817117247</v>
      </c>
      <c r="M188" s="3" t="str">
        <f t="shared" si="5"/>
        <v>1.18, 2.29</v>
      </c>
      <c r="N188">
        <v>190</v>
      </c>
      <c r="O188">
        <v>20151</v>
      </c>
      <c r="P188" t="s">
        <v>0</v>
      </c>
    </row>
    <row r="189" spans="1:16">
      <c r="A189" t="s">
        <v>0</v>
      </c>
      <c r="B189" t="s">
        <v>98</v>
      </c>
      <c r="C189">
        <v>389</v>
      </c>
      <c r="D189" t="s">
        <v>39</v>
      </c>
      <c r="E189">
        <v>389.1</v>
      </c>
      <c r="F189" t="s">
        <v>440</v>
      </c>
      <c r="G189" t="s">
        <v>101</v>
      </c>
      <c r="H189" t="s">
        <v>562</v>
      </c>
      <c r="I189">
        <v>0.140623</v>
      </c>
      <c r="J189">
        <v>5.4212700000000003E-2</v>
      </c>
      <c r="K189">
        <v>9.8889900000000003E-3</v>
      </c>
      <c r="L189" s="3">
        <f t="shared" si="4"/>
        <v>1.1509906427075891</v>
      </c>
      <c r="M189" s="3" t="str">
        <f t="shared" si="5"/>
        <v>1.03, 1.28</v>
      </c>
      <c r="N189">
        <v>767</v>
      </c>
      <c r="O189">
        <v>18175</v>
      </c>
      <c r="P189" t="s">
        <v>0</v>
      </c>
    </row>
    <row r="190" spans="1:16">
      <c r="A190" t="s">
        <v>0</v>
      </c>
      <c r="B190" t="s">
        <v>105</v>
      </c>
      <c r="C190">
        <v>355</v>
      </c>
      <c r="D190" t="s">
        <v>200</v>
      </c>
      <c r="E190">
        <v>355.9</v>
      </c>
      <c r="F190" t="s">
        <v>234</v>
      </c>
      <c r="G190" t="s">
        <v>108</v>
      </c>
      <c r="H190" t="s">
        <v>563</v>
      </c>
      <c r="I190">
        <v>0.42739300000000002</v>
      </c>
      <c r="J190">
        <v>0.14902199999999999</v>
      </c>
      <c r="K190">
        <v>9.9392500000000002E-3</v>
      </c>
      <c r="L190" s="3">
        <f t="shared" si="4"/>
        <v>1.5332551125939182</v>
      </c>
      <c r="M190" s="3" t="str">
        <f t="shared" si="5"/>
        <v>1.14, 2.05</v>
      </c>
      <c r="N190">
        <v>288</v>
      </c>
      <c r="O190">
        <v>19407</v>
      </c>
      <c r="P190" t="s">
        <v>0</v>
      </c>
    </row>
    <row r="191" spans="1:16">
      <c r="A191" t="s">
        <v>115</v>
      </c>
      <c r="B191" t="s">
        <v>116</v>
      </c>
      <c r="C191">
        <v>730</v>
      </c>
      <c r="D191" t="s">
        <v>564</v>
      </c>
      <c r="E191">
        <v>730.2</v>
      </c>
      <c r="F191" t="s">
        <v>565</v>
      </c>
      <c r="G191" t="s">
        <v>119</v>
      </c>
      <c r="H191" t="s">
        <v>566</v>
      </c>
      <c r="I191">
        <v>-2.0229499999999998</v>
      </c>
      <c r="J191">
        <v>1.3279799999999999</v>
      </c>
      <c r="K191">
        <v>9.9716500000000003E-3</v>
      </c>
      <c r="L191" s="3">
        <f t="shared" si="4"/>
        <v>0.13226470810804936</v>
      </c>
      <c r="M191" s="3" t="str">
        <f t="shared" si="5"/>
        <v>0.01, 1.79</v>
      </c>
      <c r="N191">
        <v>51</v>
      </c>
      <c r="O191">
        <v>20297</v>
      </c>
    </row>
    <row r="192" spans="1:16">
      <c r="A192" t="s">
        <v>72</v>
      </c>
      <c r="B192" t="s">
        <v>73</v>
      </c>
      <c r="C192">
        <v>288</v>
      </c>
      <c r="D192" t="s">
        <v>567</v>
      </c>
      <c r="E192">
        <v>288</v>
      </c>
      <c r="F192" t="s">
        <v>568</v>
      </c>
      <c r="G192" t="s">
        <v>75</v>
      </c>
      <c r="H192" t="s">
        <v>569</v>
      </c>
      <c r="I192">
        <v>0.29417900000000002</v>
      </c>
      <c r="J192">
        <v>0.108724</v>
      </c>
      <c r="K192">
        <v>9.9842999999999998E-3</v>
      </c>
      <c r="L192" s="3">
        <f t="shared" si="4"/>
        <v>1.3420241044830594</v>
      </c>
      <c r="M192" s="3" t="str">
        <f t="shared" si="5"/>
        <v>1.08, 1.66</v>
      </c>
      <c r="N192">
        <v>176</v>
      </c>
      <c r="O192">
        <v>19456</v>
      </c>
    </row>
  </sheetData>
  <mergeCells count="1">
    <mergeCell ref="A1:F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>The Pennsylvania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Shefali Setia</dc:creator>
  <cp:lastModifiedBy>Anurag Verma</cp:lastModifiedBy>
  <dcterms:created xsi:type="dcterms:W3CDTF">2015-07-22T19:13:04Z</dcterms:created>
  <dcterms:modified xsi:type="dcterms:W3CDTF">2015-10-02T21:40:35Z</dcterms:modified>
</cp:coreProperties>
</file>